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<sst xmlns="http://schemas.openxmlformats.org/spreadsheetml/2006/main" count="164" uniqueCount="75">
  <si>
    <t>Wartość</t>
  </si>
  <si>
    <t>kosztory-</t>
  </si>
  <si>
    <t>sowa</t>
  </si>
  <si>
    <t>Lp.</t>
  </si>
  <si>
    <t>PROGRAM   ( ZADANIE )</t>
  </si>
  <si>
    <t>Termin</t>
  </si>
  <si>
    <t>rozpo-</t>
  </si>
  <si>
    <t>częcia</t>
  </si>
  <si>
    <t>zakoń-</t>
  </si>
  <si>
    <t>czenia</t>
  </si>
  <si>
    <t>I.</t>
  </si>
  <si>
    <t>Uporządkowanie gospodarki wodno-ściekowej</t>
  </si>
  <si>
    <t>X</t>
  </si>
  <si>
    <t>1.</t>
  </si>
  <si>
    <t xml:space="preserve"> -</t>
  </si>
  <si>
    <t>2.</t>
  </si>
  <si>
    <t>3.</t>
  </si>
  <si>
    <t>4.</t>
  </si>
  <si>
    <t>str.2</t>
  </si>
  <si>
    <t>II.</t>
  </si>
  <si>
    <t>III.</t>
  </si>
  <si>
    <t>V.</t>
  </si>
  <si>
    <t>Pozostałe zadania</t>
  </si>
  <si>
    <t>x</t>
  </si>
  <si>
    <t xml:space="preserve"> </t>
  </si>
  <si>
    <t>Gospodarka cieplna</t>
  </si>
  <si>
    <r>
      <t xml:space="preserve">                                                               </t>
    </r>
    <r>
      <rPr>
        <b/>
        <sz val="14"/>
        <rFont val="Arial CE"/>
        <family val="2"/>
      </rPr>
      <t>GMINY   RADZYŃ   CHEŁMIŃSKI</t>
    </r>
  </si>
  <si>
    <t>2005 rok</t>
  </si>
  <si>
    <t>2004r.</t>
  </si>
  <si>
    <t>2005r.</t>
  </si>
  <si>
    <t xml:space="preserve">Kultura </t>
  </si>
  <si>
    <t>VI.</t>
  </si>
  <si>
    <t>-</t>
  </si>
  <si>
    <t>5.</t>
  </si>
  <si>
    <t>2006 rok</t>
  </si>
  <si>
    <t>2006r.</t>
  </si>
  <si>
    <t>2007 rok</t>
  </si>
  <si>
    <t xml:space="preserve">Budowa Gminnej Stacji Uzdatniania Wody </t>
  </si>
  <si>
    <t>skanalizowania obszarów wiejskich</t>
  </si>
  <si>
    <t>Wykonanie kanalizacji sanitarnej</t>
  </si>
  <si>
    <t>Budowa przyzagrodowych oczyszczalni ścieków</t>
  </si>
  <si>
    <t>( I - etap )</t>
  </si>
  <si>
    <t>2007r.</t>
  </si>
  <si>
    <t>Drogi</t>
  </si>
  <si>
    <t>Zakup zestawów komputerowych i drukarek</t>
  </si>
  <si>
    <t>Wymiana i rozbudowa sieci wodociagowej na terenie</t>
  </si>
  <si>
    <t>obszarów wiejskich</t>
  </si>
  <si>
    <t>wraz z wymianą i rozbudową sieci wodociągowej</t>
  </si>
  <si>
    <t>na terenie miasta i gminy Radzyń Chełmiński</t>
  </si>
  <si>
    <t>Załącznik Nr 5</t>
  </si>
  <si>
    <t>( w zł.)</t>
  </si>
  <si>
    <r>
      <t xml:space="preserve">                                                         </t>
    </r>
    <r>
      <rPr>
        <b/>
        <sz val="14"/>
        <rFont val="Arial CE"/>
        <family val="2"/>
      </rPr>
      <t>WIELOLETNI   PLAN   INWESTYCYJNY</t>
    </r>
  </si>
  <si>
    <r>
      <t xml:space="preserve">                                                                        </t>
    </r>
    <r>
      <rPr>
        <b/>
        <sz val="14"/>
        <rFont val="Arial CE"/>
        <family val="2"/>
      </rPr>
      <t>NA   LATA   2005 - 2008</t>
    </r>
  </si>
  <si>
    <t>2008 rok</t>
  </si>
  <si>
    <t>Opracowanie koncepcji i  dokumentacji technicznej</t>
  </si>
  <si>
    <t>Sady - Tysiąclecia</t>
  </si>
  <si>
    <t>2008r.</t>
  </si>
  <si>
    <t>Modernizacja dróg gminnych</t>
  </si>
  <si>
    <t>Modernizacja drogi gminnej Mazanki - Czeczewo</t>
  </si>
  <si>
    <t>Dokończenie budowy świetlicy wraz</t>
  </si>
  <si>
    <t>z zagospodarowaniem w miejscowości Zakrzewo</t>
  </si>
  <si>
    <t>Oświata</t>
  </si>
  <si>
    <t>i Przedszkolu</t>
  </si>
  <si>
    <t>Wymiana okien w SP Radzyń Chełm., Gimnazjum</t>
  </si>
  <si>
    <t>Wymiana okien w budynku Urzędu Miasta i Gminy</t>
  </si>
  <si>
    <t>OGÓŁEM   NAKŁADY   ( 2006 - 2008 )</t>
  </si>
  <si>
    <t>str.3</t>
  </si>
  <si>
    <t>IV.</t>
  </si>
  <si>
    <t>Wymiana kotła c.o. i modernizacja kotłowni Fijewo</t>
  </si>
  <si>
    <t>Rady Miejskiej</t>
  </si>
  <si>
    <t>Radzynia Chełmińskiego</t>
  </si>
  <si>
    <t>Modernizacja boiska sportowego na cele</t>
  </si>
  <si>
    <t>publiczno - szkolne</t>
  </si>
  <si>
    <t>do uchwały Nr XXV/204/05</t>
  </si>
  <si>
    <t>z dnia 21 grudnia 2005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</si>
</sst>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5.75390625" style="0" customWidth="1"/>
    <col min="2" max="2" width="46.00390625" style="0" customWidth="1"/>
    <col min="3" max="5" width="9.75390625" style="0" customWidth="1"/>
    <col min="6" max="6" width="12.125" style="0" customWidth="1"/>
    <col min="7" max="7" width="11.625" style="0" customWidth="1"/>
    <col min="8" max="8" width="11.375" style="0" customWidth="1"/>
    <col min="9" max="9" width="12.125" style="0" customWidth="1"/>
    <col min="10" max="10" width="17.00390625" style="0" customWidth="1"/>
  </cols>
  <sheetData>
    <row r="1" ht="12.75">
      <c r="H1" t="s">
        <v>49</v>
      </c>
    </row>
    <row r="2" ht="12.75">
      <c r="H2" t="s">
        <v>73</v>
      </c>
    </row>
    <row r="3" ht="12.75">
      <c r="H3" t="s">
        <v>69</v>
      </c>
    </row>
    <row r="4" ht="12.75">
      <c r="H4" t="s">
        <v>70</v>
      </c>
    </row>
    <row r="5" ht="12.75">
      <c r="H5" t="s">
        <v>74</v>
      </c>
    </row>
    <row r="8" ht="15.75" customHeight="1">
      <c r="B8" t="s">
        <v>51</v>
      </c>
    </row>
    <row r="9" ht="19.5" customHeight="1">
      <c r="B9" t="s">
        <v>26</v>
      </c>
    </row>
    <row r="10" ht="15.75" customHeight="1">
      <c r="B10" t="s">
        <v>52</v>
      </c>
    </row>
    <row r="12" spans="1:9" ht="13.5" thickBot="1">
      <c r="A12" s="3"/>
      <c r="B12" s="3"/>
      <c r="C12" s="3"/>
      <c r="D12" s="3"/>
      <c r="E12" s="3"/>
      <c r="F12" s="3"/>
      <c r="G12" s="3"/>
      <c r="H12" s="3"/>
      <c r="I12" s="3"/>
    </row>
    <row r="13" spans="1:9" ht="13.5" thickTop="1">
      <c r="A13" s="4"/>
      <c r="B13" s="4"/>
      <c r="C13" s="4" t="s">
        <v>0</v>
      </c>
      <c r="D13" s="4" t="s">
        <v>5</v>
      </c>
      <c r="E13" s="4" t="s">
        <v>5</v>
      </c>
      <c r="F13" s="5"/>
      <c r="G13" s="5"/>
      <c r="H13" s="5"/>
      <c r="I13" s="5"/>
    </row>
    <row r="14" spans="1:9" ht="12.75">
      <c r="A14" s="5" t="s">
        <v>3</v>
      </c>
      <c r="B14" s="5" t="s">
        <v>4</v>
      </c>
      <c r="C14" s="4" t="s">
        <v>1</v>
      </c>
      <c r="D14" s="4" t="s">
        <v>6</v>
      </c>
      <c r="E14" s="4" t="s">
        <v>8</v>
      </c>
      <c r="F14" s="5" t="s">
        <v>27</v>
      </c>
      <c r="G14" s="5" t="s">
        <v>34</v>
      </c>
      <c r="H14" s="5" t="s">
        <v>36</v>
      </c>
      <c r="I14" s="5" t="s">
        <v>53</v>
      </c>
    </row>
    <row r="15" spans="1:9" ht="12.75">
      <c r="A15" s="4"/>
      <c r="B15" s="4"/>
      <c r="C15" s="4" t="s">
        <v>2</v>
      </c>
      <c r="D15" s="4" t="s">
        <v>7</v>
      </c>
      <c r="E15" s="4" t="s">
        <v>9</v>
      </c>
      <c r="F15" s="5" t="s">
        <v>50</v>
      </c>
      <c r="G15" s="5" t="s">
        <v>50</v>
      </c>
      <c r="H15" s="5" t="s">
        <v>50</v>
      </c>
      <c r="I15" s="5" t="s">
        <v>50</v>
      </c>
    </row>
    <row r="16" spans="1:9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</row>
    <row r="18" spans="1:9" ht="12.75">
      <c r="A18" s="1" t="s">
        <v>10</v>
      </c>
      <c r="B18" t="s">
        <v>11</v>
      </c>
      <c r="C18" s="16">
        <f>SUM(C20,C24,C27,C30,C33)</f>
        <v>4286960</v>
      </c>
      <c r="D18" s="16" t="s">
        <v>12</v>
      </c>
      <c r="E18" s="16" t="s">
        <v>12</v>
      </c>
      <c r="F18" s="16">
        <f>SUM(F20,F24,F27,F30,F33)</f>
        <v>1642804</v>
      </c>
      <c r="G18" s="16">
        <f>SUM(G20,G24,G27,G30,G33)</f>
        <v>1153361</v>
      </c>
      <c r="H18" s="16">
        <f>SUM(H20,H24,H27,H30,H33)</f>
        <v>995000</v>
      </c>
      <c r="I18" s="16">
        <f>SUM(I20,I24,I27,I30,I33)</f>
        <v>400000</v>
      </c>
    </row>
    <row r="19" spans="1:9" ht="13.5" thickBot="1">
      <c r="A19" s="3"/>
      <c r="B19" s="3"/>
      <c r="C19" s="13"/>
      <c r="D19" s="3"/>
      <c r="E19" s="3"/>
      <c r="F19" s="13" t="s">
        <v>24</v>
      </c>
      <c r="G19" s="13"/>
      <c r="H19" s="13"/>
      <c r="I19" s="3"/>
    </row>
    <row r="20" spans="1:9" ht="13.5" thickTop="1">
      <c r="A20" s="1" t="s">
        <v>13</v>
      </c>
      <c r="B20" t="s">
        <v>37</v>
      </c>
      <c r="C20" s="16">
        <v>2800000</v>
      </c>
      <c r="D20" s="1" t="s">
        <v>28</v>
      </c>
      <c r="E20" s="1" t="s">
        <v>35</v>
      </c>
      <c r="F20" s="16">
        <v>1631824</v>
      </c>
      <c r="G20" s="16">
        <v>1072381</v>
      </c>
      <c r="H20" s="16" t="s">
        <v>32</v>
      </c>
      <c r="I20" s="1" t="s">
        <v>32</v>
      </c>
    </row>
    <row r="21" spans="1:8" ht="12.75">
      <c r="A21" t="s">
        <v>24</v>
      </c>
      <c r="B21" t="s">
        <v>47</v>
      </c>
      <c r="C21" s="1"/>
      <c r="F21" s="1"/>
      <c r="G21" s="1"/>
      <c r="H21" s="1"/>
    </row>
    <row r="22" spans="2:8" ht="12.75">
      <c r="B22" t="s">
        <v>48</v>
      </c>
      <c r="C22" s="1"/>
      <c r="F22" s="1"/>
      <c r="G22" s="1"/>
      <c r="H22" s="1"/>
    </row>
    <row r="23" spans="3:8" ht="12.75">
      <c r="C23" s="1"/>
      <c r="G23" s="1"/>
      <c r="H23" s="1"/>
    </row>
    <row r="24" spans="1:9" ht="12.75">
      <c r="A24" s="1" t="s">
        <v>15</v>
      </c>
      <c r="B24" t="s">
        <v>54</v>
      </c>
      <c r="C24" s="16">
        <v>51960</v>
      </c>
      <c r="D24" s="1" t="s">
        <v>29</v>
      </c>
      <c r="E24" s="1" t="s">
        <v>35</v>
      </c>
      <c r="F24" s="16">
        <v>10980</v>
      </c>
      <c r="G24" s="16">
        <v>40980</v>
      </c>
      <c r="H24" s="1" t="s">
        <v>32</v>
      </c>
      <c r="I24" s="1" t="s">
        <v>32</v>
      </c>
    </row>
    <row r="25" spans="1:8" ht="12.75">
      <c r="A25" s="1"/>
      <c r="B25" t="s">
        <v>38</v>
      </c>
      <c r="C25" s="1"/>
      <c r="D25" s="1"/>
      <c r="E25" s="1"/>
      <c r="F25" s="1"/>
      <c r="G25" s="1"/>
      <c r="H25" s="1"/>
    </row>
    <row r="26" spans="1:9" ht="12.75">
      <c r="A26" s="8"/>
      <c r="B26" s="8"/>
      <c r="C26" s="9"/>
      <c r="D26" s="8"/>
      <c r="E26" s="8"/>
      <c r="F26" s="8"/>
      <c r="G26" s="9"/>
      <c r="H26" s="9"/>
      <c r="I26" s="8"/>
    </row>
    <row r="27" spans="1:9" ht="12.75">
      <c r="A27" s="9" t="s">
        <v>16</v>
      </c>
      <c r="B27" s="19" t="s">
        <v>45</v>
      </c>
      <c r="C27" s="20">
        <v>595000</v>
      </c>
      <c r="D27" s="9" t="s">
        <v>42</v>
      </c>
      <c r="E27" s="9" t="s">
        <v>42</v>
      </c>
      <c r="F27" s="15" t="s">
        <v>32</v>
      </c>
      <c r="G27" s="9" t="s">
        <v>32</v>
      </c>
      <c r="H27" s="16">
        <v>595000</v>
      </c>
      <c r="I27" s="20" t="s">
        <v>32</v>
      </c>
    </row>
    <row r="28" spans="1:9" ht="12.75">
      <c r="A28" s="8"/>
      <c r="B28" s="19" t="s">
        <v>46</v>
      </c>
      <c r="C28" s="8"/>
      <c r="D28" s="8"/>
      <c r="E28" s="8"/>
      <c r="F28" s="8"/>
      <c r="G28" s="8"/>
      <c r="H28" s="8"/>
      <c r="I28" s="8"/>
    </row>
    <row r="29" spans="1:9" ht="12.75">
      <c r="A29" s="8"/>
      <c r="B29" s="19"/>
      <c r="C29" s="8"/>
      <c r="D29" s="8"/>
      <c r="E29" s="8"/>
      <c r="F29" s="8"/>
      <c r="G29" s="8"/>
      <c r="H29" s="8"/>
      <c r="I29" s="8"/>
    </row>
    <row r="30" spans="1:9" ht="12.75">
      <c r="A30" s="9" t="s">
        <v>17</v>
      </c>
      <c r="B30" s="12" t="s">
        <v>39</v>
      </c>
      <c r="C30" s="20">
        <v>40000</v>
      </c>
      <c r="D30" s="9" t="s">
        <v>35</v>
      </c>
      <c r="E30" s="9" t="s">
        <v>35</v>
      </c>
      <c r="F30" s="9" t="s">
        <v>14</v>
      </c>
      <c r="G30" s="20">
        <v>40000</v>
      </c>
      <c r="H30" s="20" t="s">
        <v>32</v>
      </c>
      <c r="I30" s="20" t="s">
        <v>32</v>
      </c>
    </row>
    <row r="31" spans="1:9" ht="12.75">
      <c r="A31" s="9"/>
      <c r="B31" s="12" t="s">
        <v>55</v>
      </c>
      <c r="C31" s="20"/>
      <c r="D31" s="9"/>
      <c r="E31" s="9"/>
      <c r="F31" s="9"/>
      <c r="G31" s="9"/>
      <c r="H31" s="20"/>
      <c r="I31" s="20"/>
    </row>
    <row r="32" spans="1:9" ht="12.75">
      <c r="A32" s="9"/>
      <c r="B32" s="12"/>
      <c r="C32" s="20"/>
      <c r="D32" s="9"/>
      <c r="E32" s="9"/>
      <c r="F32" s="9"/>
      <c r="G32" s="9"/>
      <c r="H32" s="20"/>
      <c r="I32" s="20"/>
    </row>
    <row r="33" spans="1:9" ht="12.75">
      <c r="A33" s="9" t="s">
        <v>33</v>
      </c>
      <c r="B33" s="12" t="s">
        <v>40</v>
      </c>
      <c r="C33" s="20">
        <v>800000</v>
      </c>
      <c r="D33" s="9" t="s">
        <v>42</v>
      </c>
      <c r="E33" s="9" t="s">
        <v>56</v>
      </c>
      <c r="F33" s="9" t="s">
        <v>14</v>
      </c>
      <c r="G33" s="9" t="s">
        <v>32</v>
      </c>
      <c r="H33" s="20">
        <v>400000</v>
      </c>
      <c r="I33" s="20">
        <v>400000</v>
      </c>
    </row>
    <row r="34" spans="1:9" ht="13.5" thickBot="1">
      <c r="A34" s="13"/>
      <c r="B34" s="14" t="s">
        <v>41</v>
      </c>
      <c r="C34" s="11"/>
      <c r="D34" s="13"/>
      <c r="E34" s="13"/>
      <c r="F34" s="13"/>
      <c r="G34" s="11"/>
      <c r="H34" s="13"/>
      <c r="I34" s="13"/>
    </row>
    <row r="35" spans="1:9" ht="13.5" thickTop="1">
      <c r="A35" s="9"/>
      <c r="B35" s="12"/>
      <c r="C35" s="31"/>
      <c r="D35" s="9"/>
      <c r="E35" s="9"/>
      <c r="F35" s="9"/>
      <c r="G35" s="31"/>
      <c r="H35" s="9"/>
      <c r="I35" s="9"/>
    </row>
    <row r="36" spans="1:9" ht="12.75">
      <c r="A36" s="9"/>
      <c r="B36" s="12"/>
      <c r="C36" s="31"/>
      <c r="D36" s="9"/>
      <c r="E36" s="9"/>
      <c r="F36" s="9"/>
      <c r="G36" s="31"/>
      <c r="H36" s="9"/>
      <c r="I36" s="31" t="s">
        <v>18</v>
      </c>
    </row>
    <row r="37" spans="1:9" ht="12.75">
      <c r="A37" s="2">
        <v>1</v>
      </c>
      <c r="B37" s="2">
        <v>2</v>
      </c>
      <c r="C37" s="2">
        <v>3</v>
      </c>
      <c r="D37" s="2">
        <v>4</v>
      </c>
      <c r="E37" s="2">
        <v>5</v>
      </c>
      <c r="F37" s="2">
        <v>6</v>
      </c>
      <c r="G37" s="2">
        <v>7</v>
      </c>
      <c r="H37" s="2">
        <v>8</v>
      </c>
      <c r="I37" s="2">
        <v>9</v>
      </c>
    </row>
    <row r="38" spans="1:9" ht="12" customHeight="1">
      <c r="A38" s="9"/>
      <c r="B38" s="9"/>
      <c r="C38" s="9"/>
      <c r="D38" s="9"/>
      <c r="E38" s="9"/>
      <c r="F38" s="9"/>
      <c r="G38" s="9"/>
      <c r="H38" s="9"/>
      <c r="I38" s="9"/>
    </row>
    <row r="39" spans="1:9" ht="12.75">
      <c r="A39" s="1" t="s">
        <v>19</v>
      </c>
      <c r="B39" t="s">
        <v>43</v>
      </c>
      <c r="C39" s="16">
        <f>SUM(C42,C44)</f>
        <v>170000</v>
      </c>
      <c r="D39" s="16" t="s">
        <v>12</v>
      </c>
      <c r="E39" s="16" t="s">
        <v>12</v>
      </c>
      <c r="F39" s="16" t="s">
        <v>12</v>
      </c>
      <c r="G39" s="16">
        <f>SUM(G42,G44)</f>
        <v>90000</v>
      </c>
      <c r="H39" s="16" t="s">
        <v>12</v>
      </c>
      <c r="I39" s="16">
        <f>SUM(I42,I44)</f>
        <v>80000</v>
      </c>
    </row>
    <row r="40" spans="1:9" ht="13.5" thickBot="1">
      <c r="A40" s="3"/>
      <c r="B40" s="3"/>
      <c r="C40" s="21"/>
      <c r="D40" s="22"/>
      <c r="E40" s="22"/>
      <c r="F40" s="22"/>
      <c r="G40" s="21"/>
      <c r="H40" s="22"/>
      <c r="I40" s="22"/>
    </row>
    <row r="41" spans="3:9" ht="13.5" thickTop="1">
      <c r="C41" s="16"/>
      <c r="D41" s="23"/>
      <c r="E41" s="23"/>
      <c r="F41" s="23"/>
      <c r="G41" s="16"/>
      <c r="H41" s="23"/>
      <c r="I41" s="23"/>
    </row>
    <row r="42" spans="1:9" ht="12.75">
      <c r="A42" s="1" t="s">
        <v>13</v>
      </c>
      <c r="B42" t="s">
        <v>57</v>
      </c>
      <c r="C42" s="16">
        <v>80000</v>
      </c>
      <c r="D42" s="16" t="s">
        <v>56</v>
      </c>
      <c r="E42" s="16" t="s">
        <v>56</v>
      </c>
      <c r="F42" s="16" t="s">
        <v>32</v>
      </c>
      <c r="G42" s="16" t="s">
        <v>32</v>
      </c>
      <c r="H42" s="16" t="s">
        <v>14</v>
      </c>
      <c r="I42" s="16">
        <v>80000</v>
      </c>
    </row>
    <row r="43" spans="1:9" ht="12.75">
      <c r="A43" s="1"/>
      <c r="C43" s="16"/>
      <c r="D43" s="16"/>
      <c r="E43" s="16"/>
      <c r="F43" s="16"/>
      <c r="G43" s="16"/>
      <c r="H43" s="16"/>
      <c r="I43" s="16"/>
    </row>
    <row r="44" spans="1:9" ht="12.75">
      <c r="A44" s="1" t="s">
        <v>15</v>
      </c>
      <c r="B44" t="s">
        <v>58</v>
      </c>
      <c r="C44" s="20">
        <v>90000</v>
      </c>
      <c r="D44" s="9" t="s">
        <v>35</v>
      </c>
      <c r="E44" s="9" t="s">
        <v>35</v>
      </c>
      <c r="F44" s="9" t="s">
        <v>14</v>
      </c>
      <c r="G44" s="20">
        <v>90000</v>
      </c>
      <c r="H44" s="20" t="s">
        <v>32</v>
      </c>
      <c r="I44" s="20" t="s">
        <v>32</v>
      </c>
    </row>
    <row r="45" spans="1:9" ht="12.75">
      <c r="A45" s="1"/>
      <c r="C45" s="16"/>
      <c r="D45" s="16"/>
      <c r="E45" s="16"/>
      <c r="F45" s="24"/>
      <c r="G45" s="16"/>
      <c r="H45" s="16"/>
      <c r="I45" s="24"/>
    </row>
    <row r="46" spans="1:9" ht="13.5" thickBot="1">
      <c r="A46" s="13"/>
      <c r="B46" s="3"/>
      <c r="C46" s="21"/>
      <c r="D46" s="21"/>
      <c r="E46" s="21"/>
      <c r="F46" s="21"/>
      <c r="G46" s="21"/>
      <c r="H46" s="21"/>
      <c r="I46" s="21"/>
    </row>
    <row r="47" spans="3:9" ht="13.5" thickTop="1">
      <c r="C47" s="16"/>
      <c r="D47" s="23"/>
      <c r="E47" s="23"/>
      <c r="F47" s="23"/>
      <c r="G47" s="16"/>
      <c r="H47" s="23"/>
      <c r="I47" s="23"/>
    </row>
    <row r="48" spans="1:9" ht="12.75">
      <c r="A48" s="1" t="s">
        <v>20</v>
      </c>
      <c r="B48" t="s">
        <v>25</v>
      </c>
      <c r="C48" s="16">
        <f>SUM(C51)</f>
        <v>28000</v>
      </c>
      <c r="D48" s="16" t="s">
        <v>12</v>
      </c>
      <c r="E48" s="16" t="s">
        <v>12</v>
      </c>
      <c r="F48" s="16" t="s">
        <v>12</v>
      </c>
      <c r="G48" s="16">
        <f>SUM(G51)</f>
        <v>28000</v>
      </c>
      <c r="H48" s="16" t="s">
        <v>12</v>
      </c>
      <c r="I48" s="16" t="s">
        <v>12</v>
      </c>
    </row>
    <row r="49" spans="1:9" ht="13.5" thickBot="1">
      <c r="A49" s="3"/>
      <c r="B49" s="3"/>
      <c r="C49" s="21"/>
      <c r="D49" s="22"/>
      <c r="E49" s="22"/>
      <c r="F49" s="22"/>
      <c r="G49" s="21"/>
      <c r="H49" s="22"/>
      <c r="I49" s="22"/>
    </row>
    <row r="50" spans="1:9" ht="13.5" thickTop="1">
      <c r="A50" s="8"/>
      <c r="B50" s="8"/>
      <c r="C50" s="20"/>
      <c r="D50" s="25"/>
      <c r="E50" s="25"/>
      <c r="F50" s="25"/>
      <c r="G50" s="20"/>
      <c r="H50" s="25"/>
      <c r="I50" s="25"/>
    </row>
    <row r="51" spans="1:9" ht="12.75">
      <c r="A51" s="1" t="s">
        <v>13</v>
      </c>
      <c r="B51" t="s">
        <v>68</v>
      </c>
      <c r="C51" s="16">
        <v>28000</v>
      </c>
      <c r="D51" s="16" t="s">
        <v>35</v>
      </c>
      <c r="E51" s="16" t="s">
        <v>35</v>
      </c>
      <c r="F51" s="16" t="s">
        <v>14</v>
      </c>
      <c r="G51" s="16">
        <v>28000</v>
      </c>
      <c r="H51" s="16" t="s">
        <v>32</v>
      </c>
      <c r="I51" s="16" t="s">
        <v>14</v>
      </c>
    </row>
    <row r="52" spans="1:9" ht="13.5" thickBot="1">
      <c r="A52" s="13"/>
      <c r="B52" s="3"/>
      <c r="C52" s="21"/>
      <c r="D52" s="21"/>
      <c r="E52" s="21"/>
      <c r="F52" s="21"/>
      <c r="G52" s="21"/>
      <c r="H52" s="22"/>
      <c r="I52" s="21"/>
    </row>
    <row r="53" spans="3:9" s="8" customFormat="1" ht="13.5" thickTop="1">
      <c r="C53" s="20"/>
      <c r="D53" s="25"/>
      <c r="E53" s="25"/>
      <c r="F53" s="25"/>
      <c r="G53" s="20"/>
      <c r="H53" s="25"/>
      <c r="I53" s="25"/>
    </row>
    <row r="54" spans="1:9" ht="12.75">
      <c r="A54" s="1" t="s">
        <v>67</v>
      </c>
      <c r="B54" t="s">
        <v>30</v>
      </c>
      <c r="C54" s="16">
        <f>SUM(C57+C58)</f>
        <v>171494</v>
      </c>
      <c r="D54" s="16" t="s">
        <v>12</v>
      </c>
      <c r="E54" s="16" t="s">
        <v>12</v>
      </c>
      <c r="F54" s="16">
        <f>SUM(F57)</f>
        <v>10000</v>
      </c>
      <c r="G54" s="16">
        <f>SUM(G57+G58)</f>
        <v>150000</v>
      </c>
      <c r="H54" s="16" t="s">
        <v>12</v>
      </c>
      <c r="I54" s="16" t="s">
        <v>12</v>
      </c>
    </row>
    <row r="55" spans="1:9" ht="13.5" thickBot="1">
      <c r="A55" s="3"/>
      <c r="B55" s="3"/>
      <c r="C55" s="22"/>
      <c r="D55" s="22"/>
      <c r="E55" s="22"/>
      <c r="F55" s="21"/>
      <c r="G55" s="21"/>
      <c r="H55" s="22"/>
      <c r="I55" s="22"/>
    </row>
    <row r="56" spans="3:9" ht="13.5" thickTop="1">
      <c r="C56" s="23"/>
      <c r="D56" s="23"/>
      <c r="E56" s="23"/>
      <c r="F56" s="23"/>
      <c r="G56" s="23"/>
      <c r="H56" s="23"/>
      <c r="I56" s="23"/>
    </row>
    <row r="57" spans="1:9" ht="12.75">
      <c r="A57" s="1" t="s">
        <v>13</v>
      </c>
      <c r="B57" t="s">
        <v>59</v>
      </c>
      <c r="C57" s="16">
        <v>171494</v>
      </c>
      <c r="D57" s="16" t="s">
        <v>28</v>
      </c>
      <c r="E57" s="16" t="s">
        <v>35</v>
      </c>
      <c r="F57" s="16">
        <v>10000</v>
      </c>
      <c r="G57" s="16">
        <v>150000</v>
      </c>
      <c r="H57" s="16" t="s">
        <v>14</v>
      </c>
      <c r="I57" s="16" t="s">
        <v>14</v>
      </c>
    </row>
    <row r="58" spans="1:9" ht="12.75">
      <c r="A58" s="1"/>
      <c r="B58" t="s">
        <v>60</v>
      </c>
      <c r="C58" s="16"/>
      <c r="D58" s="16"/>
      <c r="E58" s="16"/>
      <c r="F58" s="16"/>
      <c r="G58" s="16"/>
      <c r="H58" s="16"/>
      <c r="I58" s="16"/>
    </row>
    <row r="59" spans="1:9" ht="12.75">
      <c r="A59" s="10"/>
      <c r="B59" s="6"/>
      <c r="C59" s="26"/>
      <c r="D59" s="26"/>
      <c r="E59" s="26"/>
      <c r="F59" s="28"/>
      <c r="G59" s="26"/>
      <c r="H59" s="26"/>
      <c r="I59" s="26"/>
    </row>
    <row r="60" spans="3:9" ht="12.75">
      <c r="C60" s="16"/>
      <c r="D60" s="23"/>
      <c r="E60" s="23"/>
      <c r="F60" s="24"/>
      <c r="G60" s="16"/>
      <c r="H60" s="16"/>
      <c r="I60" s="23"/>
    </row>
    <row r="61" spans="1:9" ht="12.75">
      <c r="A61" s="1" t="s">
        <v>21</v>
      </c>
      <c r="B61" t="s">
        <v>61</v>
      </c>
      <c r="C61" s="16">
        <f>SUM(C64:C67)</f>
        <v>187161</v>
      </c>
      <c r="D61" s="16" t="s">
        <v>12</v>
      </c>
      <c r="E61" s="16" t="s">
        <v>12</v>
      </c>
      <c r="F61" s="16">
        <f>SUM(F64:F67)</f>
        <v>49000</v>
      </c>
      <c r="G61" s="16">
        <f>SUM(G64:G67)</f>
        <v>85000</v>
      </c>
      <c r="H61" s="16" t="s">
        <v>12</v>
      </c>
      <c r="I61" s="16" t="s">
        <v>12</v>
      </c>
    </row>
    <row r="62" spans="1:9" ht="13.5" thickBot="1">
      <c r="A62" s="3"/>
      <c r="B62" s="3"/>
      <c r="C62" s="21"/>
      <c r="D62" s="22"/>
      <c r="E62" s="22"/>
      <c r="F62" s="29"/>
      <c r="G62" s="21"/>
      <c r="H62" s="21"/>
      <c r="I62" s="22"/>
    </row>
    <row r="63" spans="3:9" ht="13.5" thickTop="1">
      <c r="C63" s="16"/>
      <c r="D63" s="23"/>
      <c r="E63" s="23"/>
      <c r="F63" s="24"/>
      <c r="G63" s="16"/>
      <c r="H63" s="16"/>
      <c r="I63" s="23"/>
    </row>
    <row r="64" spans="1:9" ht="12.75">
      <c r="A64" s="1" t="s">
        <v>13</v>
      </c>
      <c r="B64" t="s">
        <v>71</v>
      </c>
      <c r="C64" s="16">
        <v>25000</v>
      </c>
      <c r="D64" s="16" t="s">
        <v>35</v>
      </c>
      <c r="E64" s="16" t="s">
        <v>35</v>
      </c>
      <c r="F64" s="16" t="s">
        <v>14</v>
      </c>
      <c r="G64" s="16">
        <v>25000</v>
      </c>
      <c r="H64" s="16" t="s">
        <v>32</v>
      </c>
      <c r="I64" s="16" t="s">
        <v>32</v>
      </c>
    </row>
    <row r="65" spans="1:9" ht="12.75">
      <c r="A65" s="1"/>
      <c r="B65" t="s">
        <v>72</v>
      </c>
      <c r="C65" s="16"/>
      <c r="D65" s="16"/>
      <c r="E65" s="16"/>
      <c r="F65" s="16"/>
      <c r="G65" s="16"/>
      <c r="H65" s="16"/>
      <c r="I65" s="16"/>
    </row>
    <row r="66" spans="1:9" ht="12.75">
      <c r="A66" s="1"/>
      <c r="C66" s="16"/>
      <c r="D66" s="16"/>
      <c r="E66" s="16"/>
      <c r="F66" s="16"/>
      <c r="G66" s="16"/>
      <c r="H66" s="16"/>
      <c r="I66" s="23"/>
    </row>
    <row r="67" spans="1:9" ht="12.75">
      <c r="A67" s="1" t="s">
        <v>15</v>
      </c>
      <c r="B67" t="s">
        <v>63</v>
      </c>
      <c r="C67" s="16">
        <v>162161</v>
      </c>
      <c r="D67" s="16" t="s">
        <v>29</v>
      </c>
      <c r="E67" s="16" t="s">
        <v>35</v>
      </c>
      <c r="F67" s="16">
        <v>49000</v>
      </c>
      <c r="G67" s="16">
        <v>60000</v>
      </c>
      <c r="H67" s="16" t="s">
        <v>14</v>
      </c>
      <c r="I67" s="16" t="s">
        <v>14</v>
      </c>
    </row>
    <row r="68" spans="1:9" ht="12.75">
      <c r="A68" s="1"/>
      <c r="B68" t="s">
        <v>62</v>
      </c>
      <c r="C68" s="16"/>
      <c r="D68" s="16"/>
      <c r="E68" s="16"/>
      <c r="F68" s="16"/>
      <c r="G68" s="16"/>
      <c r="H68" s="16"/>
      <c r="I68" s="16"/>
    </row>
    <row r="69" spans="1:9" ht="13.5" thickBot="1">
      <c r="A69" s="3"/>
      <c r="B69" s="3"/>
      <c r="C69" s="21"/>
      <c r="D69" s="22"/>
      <c r="E69" s="22"/>
      <c r="F69" s="22"/>
      <c r="G69" s="21"/>
      <c r="H69" s="21"/>
      <c r="I69" s="22"/>
    </row>
    <row r="70" spans="1:9" ht="13.5" thickTop="1">
      <c r="A70" s="8"/>
      <c r="B70" s="8"/>
      <c r="C70" s="20"/>
      <c r="D70" s="25"/>
      <c r="E70" s="25"/>
      <c r="F70" s="25"/>
      <c r="G70" s="20"/>
      <c r="H70" s="20"/>
      <c r="I70" s="25"/>
    </row>
    <row r="71" spans="1:9" ht="12.75">
      <c r="A71" s="8"/>
      <c r="B71" s="8"/>
      <c r="C71" s="20"/>
      <c r="D71" s="25"/>
      <c r="E71" s="25"/>
      <c r="F71" s="25"/>
      <c r="G71" s="20"/>
      <c r="H71" s="20"/>
      <c r="I71" s="25"/>
    </row>
    <row r="72" spans="1:9" ht="12.75">
      <c r="A72" s="8"/>
      <c r="B72" s="8"/>
      <c r="C72" s="20"/>
      <c r="D72" s="25"/>
      <c r="E72" s="25"/>
      <c r="F72" s="25"/>
      <c r="G72" s="20"/>
      <c r="H72" s="20"/>
      <c r="I72" s="32" t="s">
        <v>66</v>
      </c>
    </row>
    <row r="73" spans="1:9" ht="12.75">
      <c r="A73" s="8"/>
      <c r="B73" s="8"/>
      <c r="C73" s="20"/>
      <c r="D73" s="25"/>
      <c r="E73" s="25"/>
      <c r="F73" s="25"/>
      <c r="G73" s="20"/>
      <c r="H73" s="20"/>
      <c r="I73" s="32"/>
    </row>
    <row r="74" spans="1:9" ht="13.5" thickBot="1">
      <c r="A74" s="18">
        <v>1</v>
      </c>
      <c r="B74" s="18">
        <v>2</v>
      </c>
      <c r="C74" s="27">
        <v>3</v>
      </c>
      <c r="D74" s="27">
        <v>4</v>
      </c>
      <c r="E74" s="27">
        <v>5</v>
      </c>
      <c r="F74" s="27">
        <v>6</v>
      </c>
      <c r="G74" s="27">
        <v>7</v>
      </c>
      <c r="H74" s="27">
        <v>8</v>
      </c>
      <c r="I74" s="27">
        <v>9</v>
      </c>
    </row>
    <row r="75" spans="1:9" ht="13.5" thickTop="1">
      <c r="A75" s="8"/>
      <c r="B75" s="8"/>
      <c r="C75" s="20"/>
      <c r="D75" s="25"/>
      <c r="E75" s="25"/>
      <c r="F75" s="25"/>
      <c r="G75" s="20"/>
      <c r="H75" s="20"/>
      <c r="I75" s="25"/>
    </row>
    <row r="76" spans="1:9" ht="12.75">
      <c r="A76" s="9" t="s">
        <v>31</v>
      </c>
      <c r="B76" s="8" t="s">
        <v>22</v>
      </c>
      <c r="C76" s="20">
        <f>SUM(C79:C81)</f>
        <v>90200</v>
      </c>
      <c r="D76" s="20" t="s">
        <v>12</v>
      </c>
      <c r="E76" s="30" t="s">
        <v>12</v>
      </c>
      <c r="F76" s="30" t="s">
        <v>12</v>
      </c>
      <c r="G76" s="20">
        <f>SUM(G79:G81)</f>
        <v>60200</v>
      </c>
      <c r="H76" s="30">
        <f>SUM(H79:H81)</f>
        <v>30000</v>
      </c>
      <c r="I76" s="30" t="s">
        <v>32</v>
      </c>
    </row>
    <row r="77" spans="1:9" ht="13.5" thickBot="1">
      <c r="A77" s="3"/>
      <c r="B77" s="3"/>
      <c r="C77" s="21"/>
      <c r="D77" s="22"/>
      <c r="E77" s="22"/>
      <c r="F77" s="22"/>
      <c r="G77" s="21"/>
      <c r="H77" s="21"/>
      <c r="I77" s="22"/>
    </row>
    <row r="78" spans="1:9" ht="13.5" thickTop="1">
      <c r="A78" s="8"/>
      <c r="B78" s="8"/>
      <c r="C78" s="20"/>
      <c r="D78" s="25"/>
      <c r="E78" s="25"/>
      <c r="F78" s="25"/>
      <c r="G78" s="20"/>
      <c r="H78" s="20"/>
      <c r="I78" s="25"/>
    </row>
    <row r="79" spans="1:9" ht="12.75">
      <c r="A79" s="9" t="s">
        <v>13</v>
      </c>
      <c r="B79" s="8" t="s">
        <v>64</v>
      </c>
      <c r="C79" s="20">
        <v>65000</v>
      </c>
      <c r="D79" s="20" t="s">
        <v>35</v>
      </c>
      <c r="E79" s="20" t="s">
        <v>42</v>
      </c>
      <c r="F79" s="20" t="s">
        <v>32</v>
      </c>
      <c r="G79" s="20">
        <v>35000</v>
      </c>
      <c r="H79" s="20">
        <v>30000</v>
      </c>
      <c r="I79" s="20" t="s">
        <v>32</v>
      </c>
    </row>
    <row r="80" spans="1:9" ht="12.75">
      <c r="A80" s="8"/>
      <c r="B80" s="8"/>
      <c r="C80" s="20"/>
      <c r="D80" s="25"/>
      <c r="E80" s="25"/>
      <c r="F80" s="25"/>
      <c r="G80" s="20"/>
      <c r="H80" s="20"/>
      <c r="I80" s="25"/>
    </row>
    <row r="81" spans="1:9" ht="12.75">
      <c r="A81" s="9" t="s">
        <v>15</v>
      </c>
      <c r="B81" s="8" t="s">
        <v>44</v>
      </c>
      <c r="C81" s="20">
        <v>25200</v>
      </c>
      <c r="D81" s="20" t="s">
        <v>35</v>
      </c>
      <c r="E81" s="30" t="s">
        <v>35</v>
      </c>
      <c r="F81" s="30" t="s">
        <v>32</v>
      </c>
      <c r="G81" s="20">
        <v>25200</v>
      </c>
      <c r="H81" s="30" t="s">
        <v>32</v>
      </c>
      <c r="I81" s="30" t="s">
        <v>32</v>
      </c>
    </row>
    <row r="82" spans="1:9" ht="13.5" thickBot="1">
      <c r="A82" s="3"/>
      <c r="B82" s="3"/>
      <c r="C82" s="21"/>
      <c r="D82" s="22"/>
      <c r="E82" s="22"/>
      <c r="F82" s="22"/>
      <c r="G82" s="22"/>
      <c r="H82" s="22"/>
      <c r="I82" s="22"/>
    </row>
    <row r="83" spans="3:9" ht="13.5" thickTop="1">
      <c r="C83" s="16"/>
      <c r="D83" s="23"/>
      <c r="E83" s="23"/>
      <c r="F83" s="23"/>
      <c r="G83" s="23"/>
      <c r="H83" s="23"/>
      <c r="I83" s="23"/>
    </row>
    <row r="84" spans="1:9" ht="15.75" customHeight="1">
      <c r="A84" s="7"/>
      <c r="B84" s="7" t="s">
        <v>65</v>
      </c>
      <c r="C84" s="17" t="s">
        <v>23</v>
      </c>
      <c r="D84" s="17" t="s">
        <v>23</v>
      </c>
      <c r="E84" s="17" t="s">
        <v>23</v>
      </c>
      <c r="F84" s="17">
        <f>SUM(F18,F39,F48,F54,F61,F76)</f>
        <v>1701804</v>
      </c>
      <c r="G84" s="17">
        <f>SUM(G18,G39,G48,G54,G61,G76)</f>
        <v>1566561</v>
      </c>
      <c r="H84" s="17">
        <f>SUM(H18,H39,H48,H54,H61,H76)</f>
        <v>1025000</v>
      </c>
      <c r="I84" s="17">
        <f>SUM(I18,I39,I48,I54,I61,I76)</f>
        <v>480000</v>
      </c>
    </row>
    <row r="85" spans="1:9" ht="13.5" thickBot="1">
      <c r="A85" s="3"/>
      <c r="B85" s="3"/>
      <c r="C85" s="22"/>
      <c r="D85" s="22"/>
      <c r="E85" s="22"/>
      <c r="F85" s="22"/>
      <c r="G85" s="22"/>
      <c r="H85" s="22"/>
      <c r="I85" s="22"/>
    </row>
    <row r="86" ht="13.5" thickTop="1"/>
    <row r="88" spans="1:8" ht="12.75">
      <c r="A88" s="8"/>
      <c r="B88" s="8"/>
      <c r="C88" s="25"/>
      <c r="D88" s="25"/>
      <c r="E88" s="25"/>
      <c r="F88" s="25"/>
      <c r="G88" s="25"/>
      <c r="H88" s="25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UG Radzyń Chełmiński</cp:lastModifiedBy>
  <cp:lastPrinted>2005-12-21T12:32:25Z</cp:lastPrinted>
  <dcterms:created xsi:type="dcterms:W3CDTF">2000-11-14T11:11:23Z</dcterms:created>
  <dcterms:modified xsi:type="dcterms:W3CDTF">2006-01-06T06:44:39Z</dcterms:modified>
  <cp:category/>
  <cp:version/>
  <cp:contentType/>
  <cp:contentStatus/>
</cp:coreProperties>
</file>