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'Rb-NDS'!$A$1:$I$69</definedName>
  </definedNames>
  <calcPr fullCalcOnLoad="1"/>
</workbook>
</file>

<file path=xl/sharedStrings.xml><?xml version="1.0" encoding="utf-8"?>
<sst xmlns="http://schemas.openxmlformats.org/spreadsheetml/2006/main" count="88" uniqueCount="69">
  <si>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</si>
  <si>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</si>
  <si>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</si>
  <si>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</si>
  <si>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</si>
  <si>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</si>
  <si>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</si>
  <si>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</si>
  <si>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</si>
  <si>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</si>
  <si>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</si>
  <si>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</si>
  <si>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</si>
  <si>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</si>
  <si>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</si>
  <si>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</si>
  <si>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</si>
  <si>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</si>
  <si>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</si>
  <si>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</si>
  <si>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</si>
  <si>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</si>
  <si>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</si>
  <si>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D12. spłaty pożyczek udzielonych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</si>
  <si>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</si>
  <si>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</si>
  <si>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</si>
  <si>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</si>
  <si>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</si>
  <si>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</si>
  <si>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</si>
  <si>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</si>
  <si>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</si>
  <si>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</si>
  <si>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</si>
  <si>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</si>
  <si>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</si>
  <si>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</si>
  <si>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</si>
  <si>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</si>
  <si>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</si>
  <si>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</si>
  <si>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</si>
  <si>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</si>
  <si>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</si>
  <si>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</si>
  <si>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</si>
  <si>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o których mowa w art. 5 ust. 3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</si>
  <si>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</si>
  <si>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</si>
  <si>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</si>
  <si>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</si>
  <si>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</si>
  <si>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</si>
  <si>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</si>
  <si>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</si>
  <si>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</si>
  <si>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</si>
  <si>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</si>
  <si>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</si>
  <si>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Numer identyfikacyjnyREGON </t>
    </r>
    <r>
      <rPr>
        <i/>
        <sz val="8"/>
        <rFont val="Arial CE"/>
        <family val="2"/>
      </rPr>
      <t>000527486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</si>
  <si>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</si>
  <si>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   </t>
    </r>
    <r>
      <rPr>
        <sz val="8"/>
        <rFont val="Arial CE"/>
        <family val="2"/>
      </rPr>
      <t>z tego: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</si>
  <si>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</si>
  <si>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</si>
  <si>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A. DOCHODY                                                                                 </t>
  </si>
  <si>
    <t>do dnia  30 czerwca roku  2009</t>
  </si>
  <si>
    <t xml:space="preserve">                 Z-ca BURMISTRZA MIASTA I GMINY                                 </t>
  </si>
  <si>
    <t>w Radzyniu Chełmińskim                                                                    mgr Piotr Kozłowski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</si>
</sst>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4" fontId="3" fillId="0" borderId="20" xfId="15" applyNumberFormat="1" applyFont="1" applyBorder="1" applyAlignment="1">
      <alignment horizontal="right" indent="1"/>
    </xf>
    <xf numFmtId="4" fontId="3" fillId="0" borderId="21" xfId="15" applyNumberFormat="1" applyFont="1" applyBorder="1" applyAlignment="1">
      <alignment horizontal="right" inden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4" fontId="1" fillId="0" borderId="15" xfId="15" applyNumberFormat="1" applyFont="1" applyBorder="1" applyAlignment="1">
      <alignment horizontal="right" indent="1"/>
    </xf>
    <xf numFmtId="4" fontId="1" fillId="0" borderId="18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wrapText="1"/>
    </xf>
    <xf numFmtId="4" fontId="3" fillId="0" borderId="29" xfId="15" applyNumberFormat="1" applyFont="1" applyBorder="1" applyAlignment="1">
      <alignment horizontal="right" indent="1"/>
    </xf>
    <xf numFmtId="4" fontId="3" fillId="0" borderId="30" xfId="15" applyNumberFormat="1" applyFont="1" applyBorder="1" applyAlignment="1">
      <alignment horizontal="right" indent="1"/>
    </xf>
    <xf numFmtId="43" fontId="3" fillId="0" borderId="22" xfId="15" applyNumberFormat="1" applyFont="1" applyBorder="1" applyAlignment="1">
      <alignment horizontal="center"/>
    </xf>
    <xf numFmtId="43" fontId="3" fillId="0" borderId="31" xfId="15" applyNumberFormat="1" applyFont="1" applyBorder="1" applyAlignment="1">
      <alignment horizontal="center"/>
    </xf>
    <xf numFmtId="43" fontId="3" fillId="0" borderId="23" xfId="15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3" fillId="0" borderId="31" xfId="15" applyNumberFormat="1" applyFont="1" applyBorder="1" applyAlignment="1">
      <alignment horizontal="right" indent="1"/>
    </xf>
    <xf numFmtId="4" fontId="3" fillId="0" borderId="23" xfId="15" applyNumberFormat="1" applyFont="1" applyBorder="1" applyAlignment="1">
      <alignment horizontal="right" indent="1"/>
    </xf>
    <xf numFmtId="0" fontId="3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3" fontId="3" fillId="0" borderId="34" xfId="15" applyNumberFormat="1" applyFont="1" applyBorder="1" applyAlignment="1">
      <alignment horizontal="center"/>
    </xf>
    <xf numFmtId="43" fontId="3" fillId="0" borderId="20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4" fontId="1" fillId="0" borderId="31" xfId="15" applyNumberFormat="1" applyFont="1" applyBorder="1" applyAlignment="1">
      <alignment horizontal="right" indent="1"/>
    </xf>
    <xf numFmtId="4" fontId="1" fillId="0" borderId="23" xfId="15" applyNumberFormat="1" applyFont="1" applyBorder="1" applyAlignment="1">
      <alignment horizontal="right" inden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0" xfId="0" applyFont="1" applyAlignment="1">
      <alignment horizontal="center" vertical="top" wrapText="1"/>
    </xf>
    <xf numFmtId="4" fontId="1" fillId="0" borderId="35" xfId="15" applyNumberFormat="1" applyFont="1" applyBorder="1" applyAlignment="1">
      <alignment horizontal="right" indent="1"/>
    </xf>
    <xf numFmtId="4" fontId="1" fillId="0" borderId="29" xfId="15" applyNumberFormat="1" applyFont="1" applyBorder="1" applyAlignment="1">
      <alignment horizontal="right" indent="1"/>
    </xf>
    <xf numFmtId="4" fontId="1" fillId="0" borderId="30" xfId="15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3" fontId="1" fillId="0" borderId="22" xfId="15" applyNumberFormat="1" applyFont="1" applyBorder="1" applyAlignment="1">
      <alignment horizontal="center"/>
    </xf>
    <xf numFmtId="43" fontId="1" fillId="0" borderId="31" xfId="15" applyNumberFormat="1" applyFont="1" applyBorder="1" applyAlignment="1">
      <alignment horizontal="center"/>
    </xf>
    <xf numFmtId="43" fontId="1" fillId="0" borderId="23" xfId="15" applyNumberFormat="1" applyFont="1" applyBorder="1" applyAlignment="1">
      <alignment horizontal="center"/>
    </xf>
    <xf numFmtId="167" fontId="3" fillId="0" borderId="22" xfId="15" applyNumberFormat="1" applyFont="1" applyBorder="1" applyAlignment="1">
      <alignment horizontal="right" indent="1"/>
    </xf>
    <xf numFmtId="167" fontId="3" fillId="0" borderId="31" xfId="15" applyNumberFormat="1" applyFont="1" applyBorder="1" applyAlignment="1">
      <alignment horizontal="right" indent="1"/>
    </xf>
    <xf numFmtId="167" fontId="3" fillId="0" borderId="23" xfId="15" applyNumberFormat="1" applyFont="1" applyBorder="1" applyAlignment="1">
      <alignment horizontal="right" indent="1"/>
    </xf>
    <xf numFmtId="4" fontId="1" fillId="0" borderId="22" xfId="15" applyNumberFormat="1" applyFont="1" applyBorder="1" applyAlignment="1">
      <alignment horizontal="right" inden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7" fontId="1" fillId="0" borderId="35" xfId="15" applyNumberFormat="1" applyFont="1" applyBorder="1" applyAlignment="1">
      <alignment horizontal="right" indent="1"/>
    </xf>
    <xf numFmtId="167" fontId="1" fillId="0" borderId="29" xfId="15" applyNumberFormat="1" applyFont="1" applyBorder="1" applyAlignment="1">
      <alignment horizontal="right" indent="1"/>
    </xf>
    <xf numFmtId="167" fontId="1" fillId="0" borderId="30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36" xfId="15" applyNumberFormat="1" applyFont="1" applyBorder="1" applyAlignment="1">
      <alignment horizontal="right" indent="1"/>
    </xf>
    <xf numFmtId="4" fontId="1" fillId="0" borderId="37" xfId="15" applyNumberFormat="1" applyFont="1" applyBorder="1" applyAlignment="1">
      <alignment horizontal="right" indent="1"/>
    </xf>
    <xf numFmtId="4" fontId="1" fillId="0" borderId="38" xfId="15" applyNumberFormat="1" applyFont="1" applyBorder="1" applyAlignment="1">
      <alignment horizontal="right" indent="1"/>
    </xf>
    <xf numFmtId="4" fontId="3" fillId="0" borderId="22" xfId="15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0" xfId="0" applyFont="1" applyBorder="1" applyAlignment="1">
      <alignment horizontal="left" indent="1"/>
    </xf>
    <xf numFmtId="0" fontId="1" fillId="0" borderId="31" xfId="0" applyFont="1" applyBorder="1" applyAlignment="1">
      <alignment horizontal="left" indent="1"/>
    </xf>
    <xf numFmtId="0" fontId="1" fillId="0" borderId="31" xfId="0" applyFont="1" applyBorder="1" applyAlignment="1">
      <alignment horizontal="left" wrapText="1" indent="1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32" xfId="15" applyNumberFormat="1" applyFont="1" applyBorder="1" applyAlignment="1">
      <alignment horizontal="right" indent="1"/>
    </xf>
    <xf numFmtId="4" fontId="1" fillId="0" borderId="3" xfId="15" applyNumberFormat="1" applyFont="1" applyBorder="1" applyAlignment="1">
      <alignment horizontal="right" indent="1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0" fontId="1" fillId="0" borderId="2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9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43" fontId="1" fillId="0" borderId="35" xfId="15" applyNumberFormat="1" applyFont="1" applyBorder="1" applyAlignment="1">
      <alignment horizontal="center"/>
    </xf>
    <xf numFmtId="43" fontId="1" fillId="0" borderId="29" xfId="15" applyNumberFormat="1" applyFont="1" applyBorder="1" applyAlignment="1">
      <alignment horizontal="center"/>
    </xf>
    <xf numFmtId="43" fontId="1" fillId="0" borderId="30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43" fontId="3" fillId="0" borderId="35" xfId="15" applyNumberFormat="1" applyFont="1" applyBorder="1" applyAlignment="1">
      <alignment horizontal="center"/>
    </xf>
    <xf numFmtId="43" fontId="3" fillId="0" borderId="29" xfId="15" applyNumberFormat="1" applyFont="1" applyBorder="1" applyAlignment="1">
      <alignment horizontal="center"/>
    </xf>
    <xf numFmtId="43" fontId="3" fillId="0" borderId="3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
Urząd Miasta i Gminy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workbookViewId="0" topLeftCell="A1">
      <selection activeCell="F69" sqref="F69:I69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53" t="s">
        <v>32</v>
      </c>
      <c r="B2" s="78" t="s">
        <v>50</v>
      </c>
      <c r="C2" s="79"/>
      <c r="D2" s="79"/>
      <c r="E2" s="80"/>
      <c r="F2" s="93" t="s">
        <v>33</v>
      </c>
      <c r="G2" s="94"/>
      <c r="H2" s="94"/>
      <c r="I2" s="95"/>
    </row>
    <row r="3" spans="1:9" s="2" customFormat="1" ht="12.75" customHeight="1">
      <c r="A3" s="54"/>
      <c r="B3" s="81"/>
      <c r="C3" s="82"/>
      <c r="D3" s="82"/>
      <c r="E3" s="83"/>
      <c r="F3" s="96"/>
      <c r="G3" s="97"/>
      <c r="H3" s="97"/>
      <c r="I3" s="98"/>
    </row>
    <row r="4" spans="1:9" s="2" customFormat="1" ht="28.5" customHeight="1">
      <c r="A4" s="54"/>
      <c r="B4" s="87" t="s">
        <v>59</v>
      </c>
      <c r="C4" s="88"/>
      <c r="D4" s="88"/>
      <c r="E4" s="89"/>
      <c r="F4" s="96"/>
      <c r="G4" s="97"/>
      <c r="H4" s="97"/>
      <c r="I4" s="98"/>
    </row>
    <row r="5" spans="1:9" s="2" customFormat="1" ht="5.25" customHeight="1" thickBot="1">
      <c r="A5" s="55"/>
      <c r="B5" s="87"/>
      <c r="C5" s="88"/>
      <c r="D5" s="88"/>
      <c r="E5" s="89"/>
      <c r="F5" s="99"/>
      <c r="G5" s="100"/>
      <c r="H5" s="100"/>
      <c r="I5" s="101"/>
    </row>
    <row r="6" spans="1:9" s="2" customFormat="1" ht="11.25" customHeight="1">
      <c r="A6" s="56" t="s">
        <v>60</v>
      </c>
      <c r="B6" s="102" t="s">
        <v>2</v>
      </c>
      <c r="C6" s="103"/>
      <c r="D6" s="103"/>
      <c r="E6" s="104"/>
      <c r="F6" s="105" t="s">
        <v>1</v>
      </c>
      <c r="G6" s="106"/>
      <c r="H6" s="106"/>
      <c r="I6" s="107"/>
    </row>
    <row r="7" spans="1:9" s="2" customFormat="1" ht="13.5" thickBot="1">
      <c r="A7" s="57"/>
      <c r="B7" s="90" t="s">
        <v>66</v>
      </c>
      <c r="C7" s="91"/>
      <c r="D7" s="91"/>
      <c r="E7" s="92"/>
      <c r="F7" s="75" t="s">
        <v>14</v>
      </c>
      <c r="G7" s="76"/>
      <c r="H7" s="76"/>
      <c r="I7" s="77"/>
    </row>
    <row r="8" spans="1:9" ht="12.75">
      <c r="A8" s="3" t="s">
        <v>40</v>
      </c>
      <c r="B8" s="14"/>
      <c r="C8" s="15"/>
      <c r="D8" s="84" t="s">
        <v>7</v>
      </c>
      <c r="E8" s="85"/>
      <c r="F8" s="85"/>
      <c r="G8" s="85"/>
      <c r="H8" s="85"/>
      <c r="I8" s="86"/>
    </row>
    <row r="9" spans="1:9" ht="12.75">
      <c r="A9" s="4" t="s">
        <v>41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42</v>
      </c>
      <c r="B10" s="20"/>
      <c r="C10" s="21"/>
      <c r="D10" s="22" t="s">
        <v>34</v>
      </c>
      <c r="E10" s="22" t="s">
        <v>39</v>
      </c>
      <c r="F10" s="22" t="s">
        <v>34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18" t="s">
        <v>0</v>
      </c>
      <c r="B12" s="119"/>
      <c r="C12" s="63" t="s">
        <v>5</v>
      </c>
      <c r="D12" s="63"/>
      <c r="E12" s="64"/>
      <c r="F12" s="128" t="s">
        <v>21</v>
      </c>
      <c r="G12" s="63"/>
      <c r="H12" s="63"/>
      <c r="I12" s="64"/>
    </row>
    <row r="13" spans="1:9" ht="11.25" customHeight="1" thickBot="1">
      <c r="A13" s="129">
        <v>1</v>
      </c>
      <c r="B13" s="66"/>
      <c r="C13" s="65">
        <v>2</v>
      </c>
      <c r="D13" s="65"/>
      <c r="E13" s="66"/>
      <c r="F13" s="129">
        <v>3</v>
      </c>
      <c r="G13" s="65"/>
      <c r="H13" s="65"/>
      <c r="I13" s="66"/>
    </row>
    <row r="14" spans="1:9" ht="11.25" customHeight="1">
      <c r="A14" s="120" t="s">
        <v>65</v>
      </c>
      <c r="B14" s="121"/>
      <c r="C14" s="41">
        <v>15907363</v>
      </c>
      <c r="D14" s="41"/>
      <c r="E14" s="42"/>
      <c r="F14" s="122">
        <v>8406574.47</v>
      </c>
      <c r="G14" s="123"/>
      <c r="H14" s="123"/>
      <c r="I14" s="124"/>
    </row>
    <row r="15" spans="1:9" ht="12.75">
      <c r="A15" s="43" t="s">
        <v>61</v>
      </c>
      <c r="B15" s="44"/>
      <c r="C15" s="67">
        <f>SUM(C16:E17)</f>
        <v>17757363</v>
      </c>
      <c r="D15" s="67"/>
      <c r="E15" s="68"/>
      <c r="F15" s="60">
        <f>SUM(F16:I17)</f>
        <v>7809840.16</v>
      </c>
      <c r="G15" s="61"/>
      <c r="H15" s="61"/>
      <c r="I15" s="62"/>
    </row>
    <row r="16" spans="1:9" ht="12.75">
      <c r="A16" s="45" t="s">
        <v>15</v>
      </c>
      <c r="B16" s="46"/>
      <c r="C16" s="126">
        <v>14831863</v>
      </c>
      <c r="D16" s="126"/>
      <c r="E16" s="127"/>
      <c r="F16" s="140">
        <v>7197718.93</v>
      </c>
      <c r="G16" s="141"/>
      <c r="H16" s="141"/>
      <c r="I16" s="142"/>
    </row>
    <row r="17" spans="1:9" ht="12.75">
      <c r="A17" s="71" t="s">
        <v>16</v>
      </c>
      <c r="B17" s="72"/>
      <c r="C17" s="126">
        <v>2925500</v>
      </c>
      <c r="D17" s="126"/>
      <c r="E17" s="127"/>
      <c r="F17" s="140">
        <v>612121.23</v>
      </c>
      <c r="G17" s="141"/>
      <c r="H17" s="141"/>
      <c r="I17" s="142"/>
    </row>
    <row r="18" spans="1:9" ht="12.75">
      <c r="A18" s="43" t="s">
        <v>6</v>
      </c>
      <c r="B18" s="44"/>
      <c r="C18" s="67">
        <f>C14-C15</f>
        <v>-1850000</v>
      </c>
      <c r="D18" s="67"/>
      <c r="E18" s="68"/>
      <c r="F18" s="60">
        <f>F14-F15</f>
        <v>596734.3100000005</v>
      </c>
      <c r="G18" s="61"/>
      <c r="H18" s="61"/>
      <c r="I18" s="62"/>
    </row>
    <row r="19" spans="1:9" ht="12.75">
      <c r="A19" s="43" t="s">
        <v>4</v>
      </c>
      <c r="B19" s="44"/>
      <c r="C19" s="67">
        <f>C20-C45</f>
        <v>1850000</v>
      </c>
      <c r="D19" s="67"/>
      <c r="E19" s="68"/>
      <c r="F19" s="143">
        <f>F20-F45</f>
        <v>-130664.94</v>
      </c>
      <c r="G19" s="144"/>
      <c r="H19" s="144"/>
      <c r="I19" s="145"/>
    </row>
    <row r="20" spans="1:9" ht="20.25" customHeight="1">
      <c r="A20" s="69" t="s">
        <v>62</v>
      </c>
      <c r="B20" s="44"/>
      <c r="C20" s="58">
        <f>SUM(C21,C27,C28,C30,C36,C42,C43,)</f>
        <v>2373634</v>
      </c>
      <c r="D20" s="58"/>
      <c r="E20" s="59"/>
      <c r="F20" s="60">
        <f>SUM(F21,F27,F28,F30,F36,F42,F43)</f>
        <v>131150.08</v>
      </c>
      <c r="G20" s="61"/>
      <c r="H20" s="61"/>
      <c r="I20" s="62"/>
    </row>
    <row r="21" spans="1:9" ht="12.75">
      <c r="A21" s="71" t="s">
        <v>22</v>
      </c>
      <c r="B21" s="72"/>
      <c r="C21" s="133">
        <v>2373634</v>
      </c>
      <c r="D21" s="134"/>
      <c r="E21" s="135"/>
      <c r="F21" s="150">
        <v>0</v>
      </c>
      <c r="G21" s="151"/>
      <c r="H21" s="151"/>
      <c r="I21" s="152"/>
    </row>
    <row r="22" spans="1:9" ht="12.75">
      <c r="A22" s="73" t="s">
        <v>36</v>
      </c>
      <c r="B22" s="74"/>
      <c r="C22" s="50"/>
      <c r="D22" s="51"/>
      <c r="E22" s="52"/>
      <c r="F22" s="153"/>
      <c r="G22" s="154"/>
      <c r="H22" s="154"/>
      <c r="I22" s="155"/>
    </row>
    <row r="23" spans="1:9" ht="12.75">
      <c r="A23" s="71" t="s">
        <v>45</v>
      </c>
      <c r="B23" s="72"/>
      <c r="C23" s="133">
        <v>0</v>
      </c>
      <c r="D23" s="134"/>
      <c r="E23" s="135"/>
      <c r="F23" s="133">
        <v>0</v>
      </c>
      <c r="G23" s="134"/>
      <c r="H23" s="134"/>
      <c r="I23" s="135"/>
    </row>
    <row r="24" spans="1:9" ht="12.75">
      <c r="A24" s="27" t="s">
        <v>46</v>
      </c>
      <c r="B24" s="28"/>
      <c r="C24" s="47"/>
      <c r="D24" s="48"/>
      <c r="E24" s="49"/>
      <c r="F24" s="47"/>
      <c r="G24" s="48"/>
      <c r="H24" s="48"/>
      <c r="I24" s="49"/>
    </row>
    <row r="25" spans="1:9" ht="12.75">
      <c r="A25" s="27" t="s">
        <v>47</v>
      </c>
      <c r="B25" s="28"/>
      <c r="C25" s="47"/>
      <c r="D25" s="48"/>
      <c r="E25" s="49"/>
      <c r="F25" s="47"/>
      <c r="G25" s="48"/>
      <c r="H25" s="48"/>
      <c r="I25" s="49"/>
    </row>
    <row r="26" spans="1:9" ht="12.75">
      <c r="A26" s="27" t="s">
        <v>48</v>
      </c>
      <c r="B26" s="28"/>
      <c r="C26" s="50"/>
      <c r="D26" s="51"/>
      <c r="E26" s="52"/>
      <c r="F26" s="50"/>
      <c r="G26" s="51"/>
      <c r="H26" s="51"/>
      <c r="I26" s="52"/>
    </row>
    <row r="27" spans="1:9" ht="12.75">
      <c r="A27" s="45" t="s">
        <v>23</v>
      </c>
      <c r="B27" s="46"/>
      <c r="C27" s="126">
        <v>0</v>
      </c>
      <c r="D27" s="126"/>
      <c r="E27" s="127"/>
      <c r="F27" s="146">
        <v>0</v>
      </c>
      <c r="G27" s="126"/>
      <c r="H27" s="126"/>
      <c r="I27" s="127"/>
    </row>
    <row r="28" spans="1:9" ht="22.5" customHeight="1">
      <c r="A28" s="70" t="s">
        <v>38</v>
      </c>
      <c r="B28" s="46"/>
      <c r="C28" s="126">
        <v>0</v>
      </c>
      <c r="D28" s="126"/>
      <c r="E28" s="127"/>
      <c r="F28" s="146">
        <v>0</v>
      </c>
      <c r="G28" s="126"/>
      <c r="H28" s="126"/>
      <c r="I28" s="127"/>
    </row>
    <row r="29" spans="1:9" ht="12.75">
      <c r="A29" s="130" t="s">
        <v>31</v>
      </c>
      <c r="B29" s="131"/>
      <c r="C29" s="51">
        <v>0</v>
      </c>
      <c r="D29" s="51"/>
      <c r="E29" s="52"/>
      <c r="F29" s="50">
        <v>0</v>
      </c>
      <c r="G29" s="51"/>
      <c r="H29" s="51"/>
      <c r="I29" s="52"/>
    </row>
    <row r="30" spans="1:9" ht="12.75">
      <c r="A30" s="114" t="s">
        <v>24</v>
      </c>
      <c r="B30" s="125"/>
      <c r="C30" s="133">
        <v>0</v>
      </c>
      <c r="D30" s="134"/>
      <c r="E30" s="135"/>
      <c r="F30" s="133">
        <v>0</v>
      </c>
      <c r="G30" s="134"/>
      <c r="H30" s="134"/>
      <c r="I30" s="135"/>
    </row>
    <row r="31" spans="1:9" ht="12.75">
      <c r="A31" s="73" t="s">
        <v>36</v>
      </c>
      <c r="B31" s="74"/>
      <c r="C31" s="50"/>
      <c r="D31" s="51"/>
      <c r="E31" s="52"/>
      <c r="F31" s="50"/>
      <c r="G31" s="51"/>
      <c r="H31" s="51"/>
      <c r="I31" s="52"/>
    </row>
    <row r="32" spans="1:9" ht="12.75">
      <c r="A32" s="114" t="s">
        <v>49</v>
      </c>
      <c r="B32" s="162"/>
      <c r="C32" s="134">
        <v>0</v>
      </c>
      <c r="D32" s="134"/>
      <c r="E32" s="135"/>
      <c r="F32" s="133">
        <v>0</v>
      </c>
      <c r="G32" s="134"/>
      <c r="H32" s="134"/>
      <c r="I32" s="135"/>
    </row>
    <row r="33" spans="1:9" ht="12.75">
      <c r="A33" s="27" t="s">
        <v>46</v>
      </c>
      <c r="B33" s="28"/>
      <c r="C33" s="48"/>
      <c r="D33" s="48"/>
      <c r="E33" s="49"/>
      <c r="F33" s="47"/>
      <c r="G33" s="48"/>
      <c r="H33" s="48"/>
      <c r="I33" s="49"/>
    </row>
    <row r="34" spans="1:9" ht="12.75">
      <c r="A34" s="27" t="s">
        <v>47</v>
      </c>
      <c r="B34" s="28"/>
      <c r="C34" s="48"/>
      <c r="D34" s="48"/>
      <c r="E34" s="49"/>
      <c r="F34" s="47"/>
      <c r="G34" s="48"/>
      <c r="H34" s="48"/>
      <c r="I34" s="49"/>
    </row>
    <row r="35" spans="1:9" ht="13.5" thickBot="1">
      <c r="A35" s="30" t="s">
        <v>48</v>
      </c>
      <c r="B35" s="31"/>
      <c r="C35" s="51"/>
      <c r="D35" s="51"/>
      <c r="E35" s="52"/>
      <c r="F35" s="50"/>
      <c r="G35" s="51"/>
      <c r="H35" s="51"/>
      <c r="I35" s="52"/>
    </row>
    <row r="36" spans="1:9" ht="21.75" customHeight="1">
      <c r="A36" s="110" t="s">
        <v>28</v>
      </c>
      <c r="B36" s="111"/>
      <c r="C36" s="165">
        <v>0</v>
      </c>
      <c r="D36" s="166"/>
      <c r="E36" s="167"/>
      <c r="F36" s="165">
        <v>0</v>
      </c>
      <c r="G36" s="166"/>
      <c r="H36" s="166"/>
      <c r="I36" s="167"/>
    </row>
    <row r="37" spans="1:9" ht="13.5" thickBot="1">
      <c r="A37" s="32" t="s">
        <v>35</v>
      </c>
      <c r="B37" s="33"/>
      <c r="C37" s="168"/>
      <c r="D37" s="169"/>
      <c r="E37" s="170"/>
      <c r="F37" s="168"/>
      <c r="G37" s="169"/>
      <c r="H37" s="169"/>
      <c r="I37" s="170"/>
    </row>
    <row r="38" spans="1:9" ht="12.75">
      <c r="A38" s="71" t="s">
        <v>51</v>
      </c>
      <c r="B38" s="115"/>
      <c r="C38" s="47">
        <v>0</v>
      </c>
      <c r="D38" s="48"/>
      <c r="E38" s="49"/>
      <c r="F38" s="47">
        <v>0</v>
      </c>
      <c r="G38" s="48"/>
      <c r="H38" s="48"/>
      <c r="I38" s="49"/>
    </row>
    <row r="39" spans="1:9" ht="12.75">
      <c r="A39" s="27" t="s">
        <v>46</v>
      </c>
      <c r="B39" s="34"/>
      <c r="C39" s="47"/>
      <c r="D39" s="48"/>
      <c r="E39" s="49"/>
      <c r="F39" s="47"/>
      <c r="G39" s="48"/>
      <c r="H39" s="48"/>
      <c r="I39" s="49"/>
    </row>
    <row r="40" spans="1:9" ht="12.75">
      <c r="A40" s="27" t="s">
        <v>47</v>
      </c>
      <c r="B40" s="34"/>
      <c r="C40" s="47"/>
      <c r="D40" s="48"/>
      <c r="E40" s="49"/>
      <c r="F40" s="47"/>
      <c r="G40" s="48"/>
      <c r="H40" s="48"/>
      <c r="I40" s="49"/>
    </row>
    <row r="41" spans="1:9" ht="12.75">
      <c r="A41" s="30" t="s">
        <v>48</v>
      </c>
      <c r="B41" s="35"/>
      <c r="C41" s="50"/>
      <c r="D41" s="51"/>
      <c r="E41" s="52"/>
      <c r="F41" s="50"/>
      <c r="G41" s="51"/>
      <c r="H41" s="51"/>
      <c r="I41" s="52"/>
    </row>
    <row r="42" spans="1:9" ht="12.75">
      <c r="A42" s="45" t="s">
        <v>25</v>
      </c>
      <c r="B42" s="163"/>
      <c r="C42" s="146">
        <v>0</v>
      </c>
      <c r="D42" s="126"/>
      <c r="E42" s="127"/>
      <c r="F42" s="146">
        <v>0</v>
      </c>
      <c r="G42" s="126"/>
      <c r="H42" s="126"/>
      <c r="I42" s="127"/>
    </row>
    <row r="43" spans="1:9" ht="22.5" customHeight="1">
      <c r="A43" s="70" t="s">
        <v>26</v>
      </c>
      <c r="B43" s="164"/>
      <c r="C43" s="146">
        <v>0</v>
      </c>
      <c r="D43" s="126"/>
      <c r="E43" s="127"/>
      <c r="F43" s="140">
        <f>SUM(F44)</f>
        <v>131150.08</v>
      </c>
      <c r="G43" s="141"/>
      <c r="H43" s="141"/>
      <c r="I43" s="142"/>
    </row>
    <row r="44" spans="1:9" ht="13.5" thickBot="1">
      <c r="A44" s="112" t="s">
        <v>30</v>
      </c>
      <c r="B44" s="113"/>
      <c r="C44" s="146">
        <v>0</v>
      </c>
      <c r="D44" s="126"/>
      <c r="E44" s="127"/>
      <c r="F44" s="140">
        <v>131150.08</v>
      </c>
      <c r="G44" s="141"/>
      <c r="H44" s="141"/>
      <c r="I44" s="142"/>
    </row>
    <row r="45" spans="1:9" ht="25.5" customHeight="1">
      <c r="A45" s="108" t="s">
        <v>63</v>
      </c>
      <c r="B45" s="109"/>
      <c r="C45" s="159">
        <f>SUM(C46,C52,C53,C59,C65)</f>
        <v>523634</v>
      </c>
      <c r="D45" s="67"/>
      <c r="E45" s="68"/>
      <c r="F45" s="182">
        <f>SUM(F46:I65)</f>
        <v>261815.02</v>
      </c>
      <c r="G45" s="183"/>
      <c r="H45" s="183"/>
      <c r="I45" s="184"/>
    </row>
    <row r="46" spans="1:9" ht="12.75">
      <c r="A46" s="116" t="s">
        <v>27</v>
      </c>
      <c r="B46" s="117"/>
      <c r="C46" s="133">
        <v>523634</v>
      </c>
      <c r="D46" s="134"/>
      <c r="E46" s="135"/>
      <c r="F46" s="176">
        <v>261815.02</v>
      </c>
      <c r="G46" s="177"/>
      <c r="H46" s="177"/>
      <c r="I46" s="178"/>
    </row>
    <row r="47" spans="1:9" ht="12.75">
      <c r="A47" s="29" t="s">
        <v>37</v>
      </c>
      <c r="B47" s="36"/>
      <c r="C47" s="50"/>
      <c r="D47" s="51"/>
      <c r="E47" s="52"/>
      <c r="F47" s="179"/>
      <c r="G47" s="180"/>
      <c r="H47" s="180"/>
      <c r="I47" s="181"/>
    </row>
    <row r="48" spans="1:9" ht="12.75">
      <c r="A48" s="114" t="s">
        <v>52</v>
      </c>
      <c r="B48" s="113"/>
      <c r="C48" s="133">
        <v>0</v>
      </c>
      <c r="D48" s="134"/>
      <c r="E48" s="135"/>
      <c r="F48" s="47">
        <v>0</v>
      </c>
      <c r="G48" s="48"/>
      <c r="H48" s="48"/>
      <c r="I48" s="49"/>
    </row>
    <row r="49" spans="1:9" ht="12.75">
      <c r="A49" s="27" t="s">
        <v>46</v>
      </c>
      <c r="B49" s="34"/>
      <c r="C49" s="47"/>
      <c r="D49" s="48"/>
      <c r="E49" s="49"/>
      <c r="F49" s="47"/>
      <c r="G49" s="48"/>
      <c r="H49" s="48"/>
      <c r="I49" s="49"/>
    </row>
    <row r="50" spans="1:9" ht="12.75">
      <c r="A50" s="27" t="s">
        <v>47</v>
      </c>
      <c r="B50" s="34"/>
      <c r="C50" s="47"/>
      <c r="D50" s="48"/>
      <c r="E50" s="49"/>
      <c r="F50" s="47"/>
      <c r="G50" s="48"/>
      <c r="H50" s="48"/>
      <c r="I50" s="49"/>
    </row>
    <row r="51" spans="1:9" ht="12.75">
      <c r="A51" s="27" t="s">
        <v>48</v>
      </c>
      <c r="B51" s="34"/>
      <c r="C51" s="47"/>
      <c r="D51" s="48"/>
      <c r="E51" s="49"/>
      <c r="F51" s="47"/>
      <c r="G51" s="48"/>
      <c r="H51" s="48"/>
      <c r="I51" s="49"/>
    </row>
    <row r="52" spans="1:9" ht="13.5" thickBot="1">
      <c r="A52" s="171" t="s">
        <v>53</v>
      </c>
      <c r="B52" s="172"/>
      <c r="C52" s="146">
        <v>0</v>
      </c>
      <c r="D52" s="126"/>
      <c r="E52" s="127"/>
      <c r="F52" s="146">
        <v>0</v>
      </c>
      <c r="G52" s="126"/>
      <c r="H52" s="126"/>
      <c r="I52" s="127"/>
    </row>
    <row r="53" spans="1:9" ht="12.75">
      <c r="A53" s="160" t="s">
        <v>54</v>
      </c>
      <c r="B53" s="161"/>
      <c r="C53" s="133">
        <v>0</v>
      </c>
      <c r="D53" s="134"/>
      <c r="E53" s="135"/>
      <c r="F53" s="133">
        <v>0</v>
      </c>
      <c r="G53" s="134"/>
      <c r="H53" s="134"/>
      <c r="I53" s="135"/>
    </row>
    <row r="54" spans="1:9" ht="13.5" thickBot="1">
      <c r="A54" s="37" t="s">
        <v>36</v>
      </c>
      <c r="B54" s="38"/>
      <c r="C54" s="50"/>
      <c r="D54" s="51"/>
      <c r="E54" s="52"/>
      <c r="F54" s="50"/>
      <c r="G54" s="51"/>
      <c r="H54" s="51"/>
      <c r="I54" s="52"/>
    </row>
    <row r="55" spans="1:9" ht="12.75">
      <c r="A55" s="174" t="s">
        <v>55</v>
      </c>
      <c r="B55" s="175"/>
      <c r="C55" s="133">
        <v>0</v>
      </c>
      <c r="D55" s="134"/>
      <c r="E55" s="135"/>
      <c r="F55" s="133">
        <v>0</v>
      </c>
      <c r="G55" s="134"/>
      <c r="H55" s="134"/>
      <c r="I55" s="135"/>
    </row>
    <row r="56" spans="1:9" ht="12.75">
      <c r="A56" s="27" t="s">
        <v>46</v>
      </c>
      <c r="B56" s="34"/>
      <c r="C56" s="47"/>
      <c r="D56" s="48"/>
      <c r="E56" s="49"/>
      <c r="F56" s="47"/>
      <c r="G56" s="48"/>
      <c r="H56" s="48"/>
      <c r="I56" s="49"/>
    </row>
    <row r="57" spans="1:9" ht="12.75">
      <c r="A57" s="27" t="s">
        <v>47</v>
      </c>
      <c r="B57" s="34"/>
      <c r="C57" s="47"/>
      <c r="D57" s="48"/>
      <c r="E57" s="49"/>
      <c r="F57" s="47"/>
      <c r="G57" s="48"/>
      <c r="H57" s="48"/>
      <c r="I57" s="49"/>
    </row>
    <row r="58" spans="1:9" ht="12.75">
      <c r="A58" s="27" t="s">
        <v>48</v>
      </c>
      <c r="B58" s="34"/>
      <c r="C58" s="50"/>
      <c r="D58" s="51"/>
      <c r="E58" s="52"/>
      <c r="F58" s="50"/>
      <c r="G58" s="51"/>
      <c r="H58" s="51"/>
      <c r="I58" s="52"/>
    </row>
    <row r="59" spans="1:9" ht="12.75">
      <c r="A59" s="116" t="s">
        <v>56</v>
      </c>
      <c r="B59" s="117"/>
      <c r="C59" s="133">
        <v>0</v>
      </c>
      <c r="D59" s="134"/>
      <c r="E59" s="135"/>
      <c r="F59" s="133">
        <v>0</v>
      </c>
      <c r="G59" s="134"/>
      <c r="H59" s="134"/>
      <c r="I59" s="135"/>
    </row>
    <row r="60" spans="1:9" ht="12.75">
      <c r="A60" s="29" t="s">
        <v>36</v>
      </c>
      <c r="B60" s="36"/>
      <c r="C60" s="50"/>
      <c r="D60" s="51"/>
      <c r="E60" s="52"/>
      <c r="F60" s="50"/>
      <c r="G60" s="51"/>
      <c r="H60" s="51"/>
      <c r="I60" s="52"/>
    </row>
    <row r="61" spans="1:9" ht="12.75">
      <c r="A61" s="173" t="s">
        <v>57</v>
      </c>
      <c r="B61" s="113"/>
      <c r="C61" s="133">
        <v>0</v>
      </c>
      <c r="D61" s="134"/>
      <c r="E61" s="135"/>
      <c r="F61" s="133">
        <v>0</v>
      </c>
      <c r="G61" s="134"/>
      <c r="H61" s="134"/>
      <c r="I61" s="135"/>
    </row>
    <row r="62" spans="1:9" ht="12.75">
      <c r="A62" s="39" t="s">
        <v>46</v>
      </c>
      <c r="B62" s="34"/>
      <c r="C62" s="47"/>
      <c r="D62" s="48"/>
      <c r="E62" s="49"/>
      <c r="F62" s="47"/>
      <c r="G62" s="48"/>
      <c r="H62" s="48"/>
      <c r="I62" s="49"/>
    </row>
    <row r="63" spans="1:9" ht="12.75">
      <c r="A63" s="39" t="s">
        <v>47</v>
      </c>
      <c r="B63" s="34"/>
      <c r="C63" s="47"/>
      <c r="D63" s="48"/>
      <c r="E63" s="49"/>
      <c r="F63" s="47"/>
      <c r="G63" s="48"/>
      <c r="H63" s="48"/>
      <c r="I63" s="49"/>
    </row>
    <row r="64" spans="1:9" ht="13.5" thickBot="1">
      <c r="A64" s="39" t="s">
        <v>48</v>
      </c>
      <c r="B64" s="34"/>
      <c r="C64" s="168"/>
      <c r="D64" s="169"/>
      <c r="E64" s="170"/>
      <c r="F64" s="168"/>
      <c r="G64" s="169"/>
      <c r="H64" s="169"/>
      <c r="I64" s="170"/>
    </row>
    <row r="65" spans="1:9" ht="13.5" thickBot="1">
      <c r="A65" s="138" t="s">
        <v>58</v>
      </c>
      <c r="B65" s="139"/>
      <c r="C65" s="156">
        <v>0</v>
      </c>
      <c r="D65" s="157"/>
      <c r="E65" s="158"/>
      <c r="F65" s="156">
        <v>0</v>
      </c>
      <c r="G65" s="157"/>
      <c r="H65" s="157"/>
      <c r="I65" s="158"/>
    </row>
    <row r="66" spans="1:9" ht="12.75">
      <c r="A66" s="9" t="s">
        <v>20</v>
      </c>
      <c r="B66" s="25"/>
      <c r="C66" s="25"/>
      <c r="D66" s="26"/>
      <c r="E66" s="26"/>
      <c r="F66" s="26"/>
      <c r="G66" s="26"/>
      <c r="H66" s="26"/>
      <c r="I66" s="25"/>
    </row>
    <row r="67" spans="1:9" ht="12.75">
      <c r="A67" s="25" t="s">
        <v>64</v>
      </c>
      <c r="B67" s="25"/>
      <c r="C67" s="25"/>
      <c r="D67" s="26"/>
      <c r="E67" s="26"/>
      <c r="F67" s="26" t="s">
        <v>67</v>
      </c>
      <c r="G67" s="26"/>
      <c r="H67" s="26"/>
      <c r="I67" s="26"/>
    </row>
    <row r="68" spans="1:9" ht="21" customHeight="1">
      <c r="A68" s="40" t="s">
        <v>44</v>
      </c>
      <c r="B68" s="136" t="s">
        <v>43</v>
      </c>
      <c r="C68" s="136"/>
      <c r="D68" s="147">
        <v>40017</v>
      </c>
      <c r="E68" s="148"/>
      <c r="F68" s="149" t="s">
        <v>68</v>
      </c>
      <c r="G68" s="149"/>
      <c r="H68" s="149"/>
      <c r="I68" s="149"/>
    </row>
    <row r="69" spans="1:9" ht="24" customHeight="1">
      <c r="A69" s="6" t="s">
        <v>17</v>
      </c>
      <c r="B69" s="137" t="s">
        <v>19</v>
      </c>
      <c r="C69" s="137"/>
      <c r="D69" s="137" t="s">
        <v>18</v>
      </c>
      <c r="E69" s="137"/>
      <c r="F69" s="132" t="s">
        <v>29</v>
      </c>
      <c r="G69" s="132"/>
      <c r="H69" s="132"/>
      <c r="I69" s="132"/>
    </row>
    <row r="70" spans="4:8" s="7" customFormat="1" ht="12.75">
      <c r="D70" s="8"/>
      <c r="E70" s="8"/>
      <c r="F70" s="8"/>
      <c r="G70" s="8"/>
      <c r="H70" s="8"/>
    </row>
  </sheetData>
  <mergeCells count="108">
    <mergeCell ref="C27:E27"/>
    <mergeCell ref="C46:E47"/>
    <mergeCell ref="F46:I47"/>
    <mergeCell ref="C61:E64"/>
    <mergeCell ref="F61:I64"/>
    <mergeCell ref="F53:I54"/>
    <mergeCell ref="C53:E54"/>
    <mergeCell ref="F45:I45"/>
    <mergeCell ref="F32:I35"/>
    <mergeCell ref="F36:I37"/>
    <mergeCell ref="A52:B52"/>
    <mergeCell ref="C38:E41"/>
    <mergeCell ref="A61:B61"/>
    <mergeCell ref="A31:B31"/>
    <mergeCell ref="C30:E31"/>
    <mergeCell ref="A59:B59"/>
    <mergeCell ref="C59:E60"/>
    <mergeCell ref="A55:B55"/>
    <mergeCell ref="C55:E58"/>
    <mergeCell ref="A32:B32"/>
    <mergeCell ref="C32:E35"/>
    <mergeCell ref="A42:B42"/>
    <mergeCell ref="A43:B43"/>
    <mergeCell ref="C43:E43"/>
    <mergeCell ref="C36:E37"/>
    <mergeCell ref="C42:E42"/>
    <mergeCell ref="F21:I22"/>
    <mergeCell ref="C21:E22"/>
    <mergeCell ref="C65:E65"/>
    <mergeCell ref="F65:I65"/>
    <mergeCell ref="F52:I52"/>
    <mergeCell ref="C52:E52"/>
    <mergeCell ref="C45:E45"/>
    <mergeCell ref="F30:I31"/>
    <mergeCell ref="F59:I60"/>
    <mergeCell ref="F55:I58"/>
    <mergeCell ref="F23:I26"/>
    <mergeCell ref="F28:I28"/>
    <mergeCell ref="F27:I27"/>
    <mergeCell ref="F29:I29"/>
    <mergeCell ref="C44:E44"/>
    <mergeCell ref="F42:I42"/>
    <mergeCell ref="F44:I44"/>
    <mergeCell ref="F43:I43"/>
    <mergeCell ref="F15:I15"/>
    <mergeCell ref="F16:I16"/>
    <mergeCell ref="A13:B13"/>
    <mergeCell ref="C29:E29"/>
    <mergeCell ref="C28:E28"/>
    <mergeCell ref="F17:I17"/>
    <mergeCell ref="F18:I18"/>
    <mergeCell ref="F19:I19"/>
    <mergeCell ref="C18:E18"/>
    <mergeCell ref="A18:B18"/>
    <mergeCell ref="F69:I69"/>
    <mergeCell ref="C48:E51"/>
    <mergeCell ref="F48:I51"/>
    <mergeCell ref="B68:C68"/>
    <mergeCell ref="B69:C69"/>
    <mergeCell ref="A65:B65"/>
    <mergeCell ref="D69:E69"/>
    <mergeCell ref="D68:E68"/>
    <mergeCell ref="F68:I68"/>
    <mergeCell ref="A53:B53"/>
    <mergeCell ref="A12:B12"/>
    <mergeCell ref="A14:B14"/>
    <mergeCell ref="F14:I14"/>
    <mergeCell ref="A30:B30"/>
    <mergeCell ref="C16:E16"/>
    <mergeCell ref="F12:I12"/>
    <mergeCell ref="F13:I13"/>
    <mergeCell ref="A29:B29"/>
    <mergeCell ref="A17:B17"/>
    <mergeCell ref="C19:E19"/>
    <mergeCell ref="A45:B45"/>
    <mergeCell ref="A36:B36"/>
    <mergeCell ref="A44:B44"/>
    <mergeCell ref="A48:B48"/>
    <mergeCell ref="A38:B38"/>
    <mergeCell ref="A46:B46"/>
    <mergeCell ref="F7:I7"/>
    <mergeCell ref="B2:E3"/>
    <mergeCell ref="D8:I8"/>
    <mergeCell ref="B4:E5"/>
    <mergeCell ref="B7:E7"/>
    <mergeCell ref="F2:I5"/>
    <mergeCell ref="B6:E6"/>
    <mergeCell ref="F6:I6"/>
    <mergeCell ref="C15:E15"/>
    <mergeCell ref="A19:B19"/>
    <mergeCell ref="A20:B20"/>
    <mergeCell ref="A28:B28"/>
    <mergeCell ref="A27:B27"/>
    <mergeCell ref="A23:B23"/>
    <mergeCell ref="A22:B22"/>
    <mergeCell ref="A21:B21"/>
    <mergeCell ref="C17:E17"/>
    <mergeCell ref="C23:E26"/>
    <mergeCell ref="F38:I41"/>
    <mergeCell ref="A2:A5"/>
    <mergeCell ref="A6:A7"/>
    <mergeCell ref="C20:E20"/>
    <mergeCell ref="F20:I20"/>
    <mergeCell ref="C12:E12"/>
    <mergeCell ref="C13:E13"/>
    <mergeCell ref="A15:B15"/>
    <mergeCell ref="A16:B16"/>
    <mergeCell ref="C14:E14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user</cp:lastModifiedBy>
  <cp:lastPrinted>2009-07-23T10:48:45Z</cp:lastPrinted>
  <dcterms:created xsi:type="dcterms:W3CDTF">1999-10-19T09:31:17Z</dcterms:created>
  <dcterms:modified xsi:type="dcterms:W3CDTF">2009-07-23T10:51:09Z</dcterms:modified>
  <cp:category/>
  <cp:version/>
  <cp:contentType/>
  <cp:contentStatus/>
</cp:coreProperties>
</file>