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2000" windowHeight="6375" activeTab="0"/>
  </bookViews>
  <sheets>
    <sheet name="Rb-NDS" sheetId="1" r:id="rId1"/>
  </sheets>
  <definedNames>
    <definedName name="_xlnm.Print_Area" localSheetId="0">'Rb-NDS'!$A$1:$I$71</definedName>
  </definedNames>
  <calcPr fullCalcOnLoad="1"/>
</workbook>
</file>

<file path=xl/sharedStrings.xml><?xml version="1.0" encoding="utf-8"?>
<sst xmlns="http://schemas.openxmlformats.org/spreadsheetml/2006/main" count="90" uniqueCount="72">
  <si>
    <t>Wyszczególnienie</t>
  </si>
  <si>
    <t>Przed wypełnieniem</t>
  </si>
  <si>
    <t>za okres od początku roku</t>
  </si>
  <si>
    <t>MINISTERSTWO FINANSÓW, ul. Świętokrzyska 12,  00-916 Warszawa</t>
  </si>
  <si>
    <t>D. FINANSOWANIE (D1-D2)</t>
  </si>
  <si>
    <t>Plan (po zmianach)</t>
  </si>
  <si>
    <t>C. NADWYŻKA / DEFICYT (A-B)</t>
  </si>
  <si>
    <t>SYMBOLE</t>
  </si>
  <si>
    <t>WOJ.</t>
  </si>
  <si>
    <t>POWIAT</t>
  </si>
  <si>
    <t>GMINA</t>
  </si>
  <si>
    <t>TYP GM.</t>
  </si>
  <si>
    <t>ZWIĄZEK JST</t>
  </si>
  <si>
    <t>TYP ZW.</t>
  </si>
  <si>
    <t>przeczytać instrukcję</t>
  </si>
  <si>
    <t>B1. Wydatki bieżące</t>
  </si>
  <si>
    <t>B2. Wydatki majątkowe</t>
  </si>
  <si>
    <t xml:space="preserve">Główny Księgowy  / Skarbnik   </t>
  </si>
  <si>
    <t>rok  m-c  dzień</t>
  </si>
  <si>
    <t xml:space="preserve">telefon </t>
  </si>
  <si>
    <r>
      <t>1)</t>
    </r>
    <r>
      <rPr>
        <sz val="8"/>
        <rFont val="Arial CE"/>
        <family val="2"/>
      </rPr>
      <t xml:space="preserve"> niepotrzebne skreślić</t>
    </r>
  </si>
  <si>
    <t xml:space="preserve">Wykonanie </t>
  </si>
  <si>
    <t>D11. kredyty i pożyczki</t>
  </si>
  <si>
    <t>D14. papiery wartościowe</t>
  </si>
  <si>
    <t>D16. prywatyzacja majątku jst</t>
  </si>
  <si>
    <t>D17. inne źródła 
          w tym:</t>
  </si>
  <si>
    <t xml:space="preserve">    D21. spłaty kredytów i pożyczek</t>
  </si>
  <si>
    <t>D15. obligacje jednostek samorządowych
         oraz związków komunalnych</t>
  </si>
  <si>
    <t>Kierownik jednostki /
Przewodniczący Zarządu</t>
  </si>
  <si>
    <t>D171. środki na pokrycie deficytu</t>
  </si>
  <si>
    <t>D131. środki  na  pokrycie deficytu</t>
  </si>
  <si>
    <t xml:space="preserve">Nazwa i adres jednostki sprawozdawczej                                                                                                                                                                                                                          </t>
  </si>
  <si>
    <t xml:space="preserve">Adresat:    </t>
  </si>
  <si>
    <t>04</t>
  </si>
  <si>
    <t xml:space="preserve">         w tym:</t>
  </si>
  <si>
    <t xml:space="preserve">           w tym:</t>
  </si>
  <si>
    <t xml:space="preserve">            w tym:</t>
  </si>
  <si>
    <t>D13. nadwyżka z lat ubiegłych
        w tym:</t>
  </si>
  <si>
    <t>06</t>
  </si>
  <si>
    <r>
      <t xml:space="preserve">Nazwa województwa  </t>
    </r>
    <r>
      <rPr>
        <b/>
        <sz val="8"/>
        <rFont val="Arial CE"/>
        <family val="2"/>
      </rPr>
      <t xml:space="preserve">          kujawsko - pomorskie</t>
    </r>
  </si>
  <si>
    <r>
      <t>Nazwa powiatu / związku</t>
    </r>
    <r>
      <rPr>
        <vertAlign val="superscript"/>
        <sz val="8"/>
        <rFont val="Arial CE"/>
        <family val="2"/>
      </rPr>
      <t>1)</t>
    </r>
    <r>
      <rPr>
        <sz val="8"/>
        <rFont val="Arial CE"/>
        <family val="2"/>
      </rPr>
      <t xml:space="preserve">    grudziądzki </t>
    </r>
  </si>
  <si>
    <r>
      <t>Nazwa gminy / związku</t>
    </r>
    <r>
      <rPr>
        <vertAlign val="superscript"/>
        <sz val="8"/>
        <rFont val="Arial CE"/>
        <family val="2"/>
      </rPr>
      <t>1)</t>
    </r>
    <r>
      <rPr>
        <sz val="8"/>
        <rFont val="Arial CE"/>
        <family val="2"/>
      </rPr>
      <t xml:space="preserve">       Radzyń Chełmiński</t>
    </r>
  </si>
  <si>
    <t>(0-56) 6886096</t>
  </si>
  <si>
    <t>Iwona Malinowska</t>
  </si>
  <si>
    <t>D111. na realizację programów i projektów</t>
  </si>
  <si>
    <t xml:space="preserve">         realizowanych z udziałem środków,</t>
  </si>
  <si>
    <t xml:space="preserve">         ustawy o finansach publicznych</t>
  </si>
  <si>
    <t>D141. na realizację programów i projektów</t>
  </si>
  <si>
    <r>
      <t>Rb-NDS KWARTALNE SPRAWOZDANIE 
O NADWYŻCE / DEFICYCIE</t>
    </r>
    <r>
      <rPr>
        <b/>
        <vertAlign val="superscript"/>
        <sz val="8"/>
        <rFont val="Arial CE"/>
        <family val="2"/>
      </rPr>
      <t>1)</t>
    </r>
    <r>
      <rPr>
        <b/>
        <sz val="8"/>
        <rFont val="Arial CE"/>
        <family val="2"/>
      </rPr>
      <t xml:space="preserve">  </t>
    </r>
  </si>
  <si>
    <t>D151. na realizację programów i projektów</t>
  </si>
  <si>
    <t>D211. na realizację programów i projektów</t>
  </si>
  <si>
    <t xml:space="preserve">    D22. pożyczki (udzielone)</t>
  </si>
  <si>
    <t xml:space="preserve">    D23. wykup papierów wartościowych</t>
  </si>
  <si>
    <t>D231. na realizację programów i projektów</t>
  </si>
  <si>
    <t xml:space="preserve">    D24. wykup obligacji samorządowych</t>
  </si>
  <si>
    <t>D241. na realizację programów i projektów</t>
  </si>
  <si>
    <t xml:space="preserve">    D25. inne cele</t>
  </si>
  <si>
    <t xml:space="preserve">jednostki samorządu terytorialnego </t>
  </si>
  <si>
    <r>
      <t xml:space="preserve">B. WYDATKI  </t>
    </r>
    <r>
      <rPr>
        <sz val="8"/>
        <rFont val="Arial CE"/>
        <family val="2"/>
      </rPr>
      <t>(B1+B2)</t>
    </r>
  </si>
  <si>
    <r>
      <t xml:space="preserve">D1. Przychody ogółem 
       </t>
    </r>
    <r>
      <rPr>
        <sz val="8"/>
        <rFont val="Arial CE"/>
        <family val="2"/>
      </rPr>
      <t>z tego:</t>
    </r>
  </si>
  <si>
    <r>
      <t xml:space="preserve">D2. Rozchody ogółem 
       </t>
    </r>
    <r>
      <rPr>
        <sz val="8"/>
        <rFont val="Arial CE"/>
        <family val="2"/>
      </rPr>
      <t>z tego:</t>
    </r>
  </si>
  <si>
    <t xml:space="preserve">                 SKARBNIK GMINY</t>
  </si>
  <si>
    <t xml:space="preserve">A. DOCHODY                                                                                 </t>
  </si>
  <si>
    <t>A1. Dochody bieżące</t>
  </si>
  <si>
    <t>A2. Dochody majątkowe</t>
  </si>
  <si>
    <t xml:space="preserve">                     BURMISTRZ MIASTA I GMINY                                 </t>
  </si>
  <si>
    <t>w Radzyniu Chełmińskim                                                                       Krzysztof Chodubski</t>
  </si>
  <si>
    <t xml:space="preserve">         o których mowa w art. 5 ust.1 pkt 2</t>
  </si>
  <si>
    <t>D12. spłata pożyczek udzielonych</t>
  </si>
  <si>
    <t xml:space="preserve">         o których mowa w art. 5 ust. 1 pkt 2</t>
  </si>
  <si>
    <r>
      <t xml:space="preserve">Numer identyfikacyjnyREGON </t>
    </r>
    <r>
      <rPr>
        <i/>
        <sz val="8"/>
        <rFont val="Arial CE"/>
        <family val="2"/>
      </rPr>
      <t>871118655</t>
    </r>
  </si>
  <si>
    <t>do dnia  31 marca roku  2013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</si>
</sst>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#,##0.00_ ;\-#,##0.00\ "/>
  </numFmts>
  <fonts count="8">
    <font>
      <sz val="10"/>
      <name val="Arial CE"/>
      <family val="0"/>
    </font>
    <font>
      <sz val="8"/>
      <name val="Arial CE"/>
      <family val="2"/>
    </font>
    <font>
      <vertAlign val="superscript"/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b/>
      <vertAlign val="superscript"/>
      <sz val="8"/>
      <name val="Arial CE"/>
      <family val="2"/>
    </font>
    <font>
      <i/>
      <sz val="8"/>
      <name val="Arial CE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left" indent="1"/>
    </xf>
    <xf numFmtId="0" fontId="1" fillId="0" borderId="14" xfId="0" applyFont="1" applyBorder="1" applyAlignment="1">
      <alignment horizontal="left" indent="1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left" indent="1"/>
    </xf>
    <xf numFmtId="0" fontId="1" fillId="0" borderId="16" xfId="0" applyFont="1" applyBorder="1" applyAlignment="1">
      <alignment horizontal="left" indent="1"/>
    </xf>
    <xf numFmtId="0" fontId="1" fillId="0" borderId="3" xfId="0" applyFont="1" applyBorder="1" applyAlignment="1">
      <alignment horizontal="left" wrapText="1" indent="1"/>
    </xf>
    <xf numFmtId="0" fontId="1" fillId="0" borderId="17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indent="1"/>
    </xf>
    <xf numFmtId="0" fontId="1" fillId="0" borderId="18" xfId="0" applyFont="1" applyBorder="1" applyAlignment="1">
      <alignment horizontal="left" indent="1"/>
    </xf>
    <xf numFmtId="0" fontId="1" fillId="0" borderId="18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9" xfId="0" applyFont="1" applyBorder="1" applyAlignment="1">
      <alignment horizontal="left" inden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" fontId="1" fillId="0" borderId="15" xfId="15" applyNumberFormat="1" applyFont="1" applyBorder="1" applyAlignment="1">
      <alignment horizontal="right" indent="1"/>
    </xf>
    <xf numFmtId="4" fontId="1" fillId="0" borderId="18" xfId="15" applyNumberFormat="1" applyFont="1" applyBorder="1" applyAlignment="1">
      <alignment horizontal="right" indent="1"/>
    </xf>
    <xf numFmtId="4" fontId="1" fillId="0" borderId="20" xfId="15" applyNumberFormat="1" applyFont="1" applyBorder="1" applyAlignment="1">
      <alignment horizontal="right" indent="1"/>
    </xf>
    <xf numFmtId="4" fontId="1" fillId="0" borderId="21" xfId="15" applyNumberFormat="1" applyFont="1" applyBorder="1" applyAlignment="1">
      <alignment horizontal="right" indent="1"/>
    </xf>
    <xf numFmtId="4" fontId="1" fillId="0" borderId="22" xfId="15" applyNumberFormat="1" applyFont="1" applyBorder="1" applyAlignment="1">
      <alignment horizontal="right" indent="1"/>
    </xf>
    <xf numFmtId="4" fontId="1" fillId="0" borderId="23" xfId="15" applyNumberFormat="1" applyFont="1" applyBorder="1" applyAlignment="1">
      <alignment horizontal="right" indent="1"/>
    </xf>
    <xf numFmtId="43" fontId="1" fillId="0" borderId="24" xfId="15" applyNumberFormat="1" applyFont="1" applyBorder="1" applyAlignment="1">
      <alignment horizontal="right" indent="1"/>
    </xf>
    <xf numFmtId="0" fontId="0" fillId="0" borderId="25" xfId="0" applyBorder="1" applyAlignment="1">
      <alignment horizontal="right" indent="1"/>
    </xf>
    <xf numFmtId="0" fontId="0" fillId="0" borderId="23" xfId="0" applyBorder="1" applyAlignment="1">
      <alignment horizontal="right" indent="1"/>
    </xf>
    <xf numFmtId="4" fontId="1" fillId="0" borderId="24" xfId="15" applyNumberFormat="1" applyFont="1" applyBorder="1" applyAlignment="1">
      <alignment horizontal="right" indent="1"/>
    </xf>
    <xf numFmtId="0" fontId="1" fillId="0" borderId="24" xfId="0" applyFont="1" applyBorder="1" applyAlignment="1">
      <alignment horizontal="left" indent="1"/>
    </xf>
    <xf numFmtId="0" fontId="0" fillId="0" borderId="23" xfId="0" applyBorder="1" applyAlignment="1">
      <alignment horizontal="left"/>
    </xf>
    <xf numFmtId="4" fontId="1" fillId="0" borderId="25" xfId="15" applyNumberFormat="1" applyFont="1" applyBorder="1" applyAlignment="1">
      <alignment horizontal="right" indent="1"/>
    </xf>
    <xf numFmtId="4" fontId="1" fillId="0" borderId="16" xfId="15" applyNumberFormat="1" applyFont="1" applyBorder="1" applyAlignment="1">
      <alignment horizontal="right" inden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/>
    </xf>
    <xf numFmtId="0" fontId="1" fillId="0" borderId="1" xfId="0" applyFont="1" applyBorder="1" applyAlignment="1">
      <alignment horizontal="left" wrapText="1" indent="1"/>
    </xf>
    <xf numFmtId="0" fontId="1" fillId="0" borderId="28" xfId="0" applyFont="1" applyBorder="1" applyAlignment="1">
      <alignment horizontal="left" wrapText="1" indent="1"/>
    </xf>
    <xf numFmtId="0" fontId="1" fillId="0" borderId="20" xfId="0" applyFont="1" applyBorder="1" applyAlignment="1">
      <alignment horizontal="left" wrapText="1" indent="1"/>
    </xf>
    <xf numFmtId="0" fontId="1" fillId="0" borderId="21" xfId="0" applyFont="1" applyBorder="1" applyAlignment="1">
      <alignment horizontal="left" indent="1"/>
    </xf>
    <xf numFmtId="4" fontId="1" fillId="0" borderId="2" xfId="15" applyNumberFormat="1" applyFont="1" applyBorder="1" applyAlignment="1">
      <alignment horizontal="right" indent="1"/>
    </xf>
    <xf numFmtId="4" fontId="1" fillId="0" borderId="0" xfId="15" applyNumberFormat="1" applyFont="1" applyBorder="1" applyAlignment="1">
      <alignment horizontal="right" indent="1"/>
    </xf>
    <xf numFmtId="4" fontId="1" fillId="0" borderId="14" xfId="15" applyNumberFormat="1" applyFont="1" applyBorder="1" applyAlignment="1">
      <alignment horizontal="right" indent="1"/>
    </xf>
    <xf numFmtId="43" fontId="1" fillId="0" borderId="20" xfId="15" applyNumberFormat="1" applyFont="1" applyBorder="1" applyAlignment="1">
      <alignment horizontal="center"/>
    </xf>
    <xf numFmtId="43" fontId="1" fillId="0" borderId="21" xfId="15" applyNumberFormat="1" applyFont="1" applyBorder="1" applyAlignment="1">
      <alignment horizontal="center"/>
    </xf>
    <xf numFmtId="43" fontId="1" fillId="0" borderId="22" xfId="15" applyNumberFormat="1" applyFont="1" applyBorder="1" applyAlignment="1">
      <alignment horizontal="center"/>
    </xf>
    <xf numFmtId="43" fontId="1" fillId="0" borderId="15" xfId="15" applyNumberFormat="1" applyFont="1" applyBorder="1" applyAlignment="1">
      <alignment horizontal="center"/>
    </xf>
    <xf numFmtId="43" fontId="1" fillId="0" borderId="18" xfId="15" applyNumberFormat="1" applyFont="1" applyBorder="1" applyAlignment="1">
      <alignment horizontal="center"/>
    </xf>
    <xf numFmtId="43" fontId="1" fillId="0" borderId="16" xfId="15" applyNumberFormat="1" applyFont="1" applyBorder="1" applyAlignment="1">
      <alignment horizontal="center"/>
    </xf>
    <xf numFmtId="4" fontId="1" fillId="0" borderId="3" xfId="15" applyNumberFormat="1" applyFont="1" applyBorder="1" applyAlignment="1">
      <alignment horizontal="right" indent="1"/>
    </xf>
    <xf numFmtId="4" fontId="1" fillId="0" borderId="11" xfId="15" applyNumberFormat="1" applyFont="1" applyBorder="1" applyAlignment="1">
      <alignment horizontal="right" indent="1"/>
    </xf>
    <xf numFmtId="4" fontId="1" fillId="0" borderId="17" xfId="15" applyNumberFormat="1" applyFont="1" applyBorder="1" applyAlignment="1">
      <alignment horizontal="right" indent="1"/>
    </xf>
    <xf numFmtId="43" fontId="3" fillId="0" borderId="20" xfId="15" applyNumberFormat="1" applyFont="1" applyBorder="1" applyAlignment="1">
      <alignment horizontal="center"/>
    </xf>
    <xf numFmtId="43" fontId="3" fillId="0" borderId="21" xfId="15" applyNumberFormat="1" applyFont="1" applyBorder="1" applyAlignment="1">
      <alignment horizontal="center"/>
    </xf>
    <xf numFmtId="43" fontId="3" fillId="0" borderId="22" xfId="15" applyNumberFormat="1" applyFont="1" applyBorder="1" applyAlignment="1">
      <alignment horizontal="center"/>
    </xf>
    <xf numFmtId="4" fontId="1" fillId="0" borderId="1" xfId="15" applyNumberFormat="1" applyFont="1" applyBorder="1" applyAlignment="1">
      <alignment horizontal="right" indent="1"/>
    </xf>
    <xf numFmtId="4" fontId="1" fillId="0" borderId="7" xfId="15" applyNumberFormat="1" applyFont="1" applyBorder="1" applyAlignment="1">
      <alignment horizontal="right" indent="1"/>
    </xf>
    <xf numFmtId="4" fontId="1" fillId="0" borderId="28" xfId="15" applyNumberFormat="1" applyFont="1" applyBorder="1" applyAlignment="1">
      <alignment horizontal="right" indent="1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4" xfId="0" applyFont="1" applyBorder="1" applyAlignment="1">
      <alignment horizontal="left" wrapText="1" indent="1"/>
    </xf>
    <xf numFmtId="0" fontId="1" fillId="0" borderId="25" xfId="0" applyFont="1" applyBorder="1" applyAlignment="1">
      <alignment horizontal="left" wrapText="1" indent="1"/>
    </xf>
    <xf numFmtId="4" fontId="1" fillId="0" borderId="24" xfId="15" applyNumberFormat="1" applyFont="1" applyBorder="1" applyAlignment="1">
      <alignment horizontal="right" indent="1"/>
    </xf>
    <xf numFmtId="0" fontId="1" fillId="0" borderId="29" xfId="0" applyFont="1" applyBorder="1" applyAlignment="1">
      <alignment horizontal="left" indent="1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" xfId="0" applyFont="1" applyBorder="1" applyAlignment="1">
      <alignment horizontal="left" indent="1"/>
    </xf>
    <xf numFmtId="0" fontId="1" fillId="0" borderId="7" xfId="0" applyFont="1" applyBorder="1" applyAlignment="1">
      <alignment horizontal="left" indent="1"/>
    </xf>
    <xf numFmtId="0" fontId="1" fillId="0" borderId="20" xfId="0" applyFont="1" applyBorder="1" applyAlignment="1">
      <alignment horizontal="left" indent="1"/>
    </xf>
    <xf numFmtId="0" fontId="1" fillId="0" borderId="22" xfId="0" applyFont="1" applyBorder="1" applyAlignment="1">
      <alignment horizontal="left" indent="1"/>
    </xf>
    <xf numFmtId="0" fontId="1" fillId="0" borderId="24" xfId="0" applyFont="1" applyBorder="1" applyAlignment="1">
      <alignment horizontal="left" indent="1"/>
    </xf>
    <xf numFmtId="0" fontId="1" fillId="0" borderId="25" xfId="0" applyFont="1" applyBorder="1" applyAlignment="1">
      <alignment horizontal="left" indent="1"/>
    </xf>
    <xf numFmtId="167" fontId="1" fillId="0" borderId="20" xfId="15" applyNumberFormat="1" applyFont="1" applyBorder="1" applyAlignment="1">
      <alignment horizontal="right" indent="1"/>
    </xf>
    <xf numFmtId="167" fontId="1" fillId="0" borderId="21" xfId="15" applyNumberFormat="1" applyFont="1" applyBorder="1" applyAlignment="1">
      <alignment horizontal="right" indent="1"/>
    </xf>
    <xf numFmtId="167" fontId="1" fillId="0" borderId="22" xfId="15" applyNumberFormat="1" applyFont="1" applyBorder="1" applyAlignment="1">
      <alignment horizontal="right" indent="1"/>
    </xf>
    <xf numFmtId="167" fontId="1" fillId="0" borderId="15" xfId="15" applyNumberFormat="1" applyFont="1" applyBorder="1" applyAlignment="1">
      <alignment horizontal="right" indent="1"/>
    </xf>
    <xf numFmtId="167" fontId="1" fillId="0" borderId="18" xfId="15" applyNumberFormat="1" applyFont="1" applyBorder="1" applyAlignment="1">
      <alignment horizontal="right" indent="1"/>
    </xf>
    <xf numFmtId="167" fontId="1" fillId="0" borderId="16" xfId="15" applyNumberFormat="1" applyFont="1" applyBorder="1" applyAlignment="1">
      <alignment horizontal="right" indent="1"/>
    </xf>
    <xf numFmtId="4" fontId="1" fillId="0" borderId="30" xfId="15" applyNumberFormat="1" applyFont="1" applyBorder="1" applyAlignment="1">
      <alignment horizontal="right" indent="1"/>
    </xf>
    <xf numFmtId="4" fontId="1" fillId="0" borderId="31" xfId="15" applyNumberFormat="1" applyFont="1" applyBorder="1" applyAlignment="1">
      <alignment horizontal="right" indent="1"/>
    </xf>
    <xf numFmtId="4" fontId="1" fillId="0" borderId="32" xfId="15" applyNumberFormat="1" applyFont="1" applyBorder="1" applyAlignment="1">
      <alignment horizontal="right" indent="1"/>
    </xf>
    <xf numFmtId="4" fontId="3" fillId="0" borderId="24" xfId="15" applyNumberFormat="1" applyFont="1" applyBorder="1" applyAlignment="1">
      <alignment horizontal="right" indent="1"/>
    </xf>
    <xf numFmtId="4" fontId="3" fillId="0" borderId="25" xfId="15" applyNumberFormat="1" applyFont="1" applyBorder="1" applyAlignment="1">
      <alignment horizontal="right" indent="1"/>
    </xf>
    <xf numFmtId="4" fontId="3" fillId="0" borderId="23" xfId="15" applyNumberFormat="1" applyFont="1" applyBorder="1" applyAlignment="1">
      <alignment horizontal="right" indent="1"/>
    </xf>
    <xf numFmtId="167" fontId="1" fillId="0" borderId="24" xfId="15" applyNumberFormat="1" applyFont="1" applyBorder="1" applyAlignment="1">
      <alignment horizontal="right" indent="1"/>
    </xf>
    <xf numFmtId="167" fontId="1" fillId="0" borderId="25" xfId="15" applyNumberFormat="1" applyFont="1" applyBorder="1" applyAlignment="1">
      <alignment horizontal="right" indent="1"/>
    </xf>
    <xf numFmtId="167" fontId="1" fillId="0" borderId="23" xfId="15" applyNumberFormat="1" applyFont="1" applyBorder="1" applyAlignment="1">
      <alignment horizontal="right" indent="1"/>
    </xf>
    <xf numFmtId="43" fontId="1" fillId="0" borderId="24" xfId="15" applyNumberFormat="1" applyFont="1" applyBorder="1" applyAlignment="1">
      <alignment horizontal="center"/>
    </xf>
    <xf numFmtId="43" fontId="1" fillId="0" borderId="25" xfId="15" applyNumberFormat="1" applyFont="1" applyBorder="1" applyAlignment="1">
      <alignment horizontal="center"/>
    </xf>
    <xf numFmtId="43" fontId="1" fillId="0" borderId="23" xfId="15" applyNumberFormat="1" applyFont="1" applyBorder="1" applyAlignment="1">
      <alignment horizontal="center"/>
    </xf>
    <xf numFmtId="43" fontId="3" fillId="0" borderId="24" xfId="15" applyNumberFormat="1" applyFont="1" applyBorder="1" applyAlignment="1">
      <alignment horizontal="center"/>
    </xf>
    <xf numFmtId="43" fontId="3" fillId="0" borderId="25" xfId="15" applyNumberFormat="1" applyFont="1" applyBorder="1" applyAlignment="1">
      <alignment horizontal="center"/>
    </xf>
    <xf numFmtId="43" fontId="3" fillId="0" borderId="23" xfId="15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9" fontId="3" fillId="0" borderId="24" xfId="15" applyNumberFormat="1" applyFont="1" applyBorder="1" applyAlignment="1">
      <alignment horizontal="right"/>
    </xf>
    <xf numFmtId="39" fontId="3" fillId="0" borderId="25" xfId="15" applyNumberFormat="1" applyFont="1" applyBorder="1" applyAlignment="1">
      <alignment horizontal="right"/>
    </xf>
    <xf numFmtId="39" fontId="3" fillId="0" borderId="23" xfId="15" applyNumberFormat="1" applyFont="1" applyBorder="1" applyAlignment="1">
      <alignment horizontal="right"/>
    </xf>
    <xf numFmtId="167" fontId="3" fillId="0" borderId="24" xfId="15" applyNumberFormat="1" applyFont="1" applyBorder="1" applyAlignment="1">
      <alignment horizontal="right" indent="1"/>
    </xf>
    <xf numFmtId="167" fontId="3" fillId="0" borderId="25" xfId="15" applyNumberFormat="1" applyFont="1" applyBorder="1" applyAlignment="1">
      <alignment horizontal="right" indent="1"/>
    </xf>
    <xf numFmtId="167" fontId="3" fillId="0" borderId="23" xfId="15" applyNumberFormat="1" applyFont="1" applyBorder="1" applyAlignment="1">
      <alignment horizontal="right" indent="1"/>
    </xf>
    <xf numFmtId="0" fontId="3" fillId="0" borderId="24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1" fillId="0" borderId="2" xfId="0" applyFont="1" applyBorder="1" applyAlignment="1">
      <alignment horizontal="left" indent="1"/>
    </xf>
    <xf numFmtId="0" fontId="1" fillId="0" borderId="14" xfId="0" applyFont="1" applyBorder="1" applyAlignment="1">
      <alignment horizontal="left" inden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167" fontId="3" fillId="0" borderId="26" xfId="15" applyNumberFormat="1" applyFont="1" applyBorder="1" applyAlignment="1">
      <alignment horizontal="right" indent="1"/>
    </xf>
    <xf numFmtId="167" fontId="3" fillId="0" borderId="33" xfId="15" applyNumberFormat="1" applyFont="1" applyBorder="1" applyAlignment="1">
      <alignment horizontal="right" indent="1"/>
    </xf>
    <xf numFmtId="167" fontId="3" fillId="0" borderId="27" xfId="15" applyNumberFormat="1" applyFont="1" applyBorder="1" applyAlignment="1">
      <alignment horizontal="right" indent="1"/>
    </xf>
    <xf numFmtId="0" fontId="1" fillId="0" borderId="22" xfId="0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15" xfId="0" applyFont="1" applyBorder="1" applyAlignment="1">
      <alignment horizontal="left" wrapText="1" indent="1"/>
    </xf>
    <xf numFmtId="0" fontId="1" fillId="0" borderId="16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indent="1"/>
    </xf>
    <xf numFmtId="0" fontId="1" fillId="0" borderId="3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3" fillId="0" borderId="24" xfId="0" applyFont="1" applyBorder="1" applyAlignment="1">
      <alignment horizontal="left" wrapText="1"/>
    </xf>
    <xf numFmtId="0" fontId="1" fillId="0" borderId="23" xfId="0" applyFont="1" applyBorder="1" applyAlignment="1">
      <alignment horizontal="left" indent="1"/>
    </xf>
    <xf numFmtId="0" fontId="1" fillId="0" borderId="3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5" xfId="0" applyFont="1" applyBorder="1" applyAlignment="1">
      <alignment horizontal="left" vertical="top"/>
    </xf>
    <xf numFmtId="0" fontId="1" fillId="0" borderId="36" xfId="0" applyFont="1" applyBorder="1" applyAlignment="1">
      <alignment horizontal="left" vertical="top"/>
    </xf>
    <xf numFmtId="0" fontId="1" fillId="0" borderId="37" xfId="0" applyFont="1" applyBorder="1" applyAlignment="1">
      <alignment horizontal="left" vertical="top"/>
    </xf>
    <xf numFmtId="0" fontId="1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wrapText="1"/>
    </xf>
    <xf numFmtId="4" fontId="3" fillId="0" borderId="21" xfId="15" applyNumberFormat="1" applyFont="1" applyBorder="1" applyAlignment="1">
      <alignment horizontal="right" indent="1"/>
    </xf>
    <xf numFmtId="4" fontId="3" fillId="0" borderId="22" xfId="15" applyNumberFormat="1" applyFont="1" applyBorder="1" applyAlignment="1">
      <alignment horizontal="right" indent="1"/>
    </xf>
    <xf numFmtId="4" fontId="3" fillId="0" borderId="33" xfId="15" applyNumberFormat="1" applyFont="1" applyBorder="1" applyAlignment="1">
      <alignment horizontal="right" indent="1"/>
    </xf>
    <xf numFmtId="4" fontId="3" fillId="0" borderId="27" xfId="15" applyNumberFormat="1" applyFont="1" applyBorder="1" applyAlignment="1">
      <alignment horizontal="right" indent="1"/>
    </xf>
    <xf numFmtId="0" fontId="3" fillId="0" borderId="1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1</xdr:row>
      <xdr:rowOff>142875</xdr:rowOff>
    </xdr:from>
    <xdr:to>
      <xdr:col>9</xdr:col>
      <xdr:colOff>0</xdr:colOff>
      <xdr:row>4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10200" y="304800"/>
          <a:ext cx="278130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 CE"/>
              <a:ea typeface="Arial CE"/>
              <a:cs typeface="Arial CE"/>
            </a:rPr>
            <a:t>Regionalna
Izba Obrachunkowa
w Bydgoszczy</a:t>
          </a:r>
        </a:p>
      </xdr:txBody>
    </xdr:sp>
    <xdr:clientData/>
  </xdr:twoCellAnchor>
  <xdr:oneCellAnchor>
    <xdr:from>
      <xdr:col>0</xdr:col>
      <xdr:colOff>904875</xdr:colOff>
      <xdr:row>2</xdr:row>
      <xdr:rowOff>66675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904875" y="390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0</xdr:col>
      <xdr:colOff>57150</xdr:colOff>
      <xdr:row>1</xdr:row>
      <xdr:rowOff>114300</xdr:rowOff>
    </xdr:from>
    <xdr:to>
      <xdr:col>0</xdr:col>
      <xdr:colOff>1971675</xdr:colOff>
      <xdr:row>4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7150" y="276225"/>
          <a:ext cx="1914525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 CE"/>
              <a:ea typeface="Arial CE"/>
              <a:cs typeface="Arial CE"/>
            </a:rPr>
            <a:t>Gmina Miasto i Gmina Radzyń Chełminski
</a:t>
          </a:r>
          <a:r>
            <a:rPr lang="en-US" cap="none" sz="900" b="0" i="0" u="none" baseline="0">
              <a:latin typeface="Arial CE"/>
              <a:ea typeface="Arial CE"/>
              <a:cs typeface="Arial CE"/>
            </a:rPr>
            <a:t>Pl. Tow. Jaszczurczego 9</a:t>
          </a:r>
          <a:r>
            <a:rPr lang="en-US" cap="none" sz="900" b="1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latin typeface="Arial CE"/>
              <a:ea typeface="Arial CE"/>
              <a:cs typeface="Arial CE"/>
            </a:rPr>
            <a:t>87-220 RADZYŃ CHEŁMIŃSKI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tabSelected="1" workbookViewId="0" topLeftCell="A59">
      <selection activeCell="D71" sqref="D71:E71"/>
    </sheetView>
  </sheetViews>
  <sheetFormatPr defaultColWidth="9.00390625" defaultRowHeight="12.75"/>
  <cols>
    <col min="1" max="1" width="29.00390625" style="1" customWidth="1"/>
    <col min="2" max="2" width="3.625" style="1" customWidth="1"/>
    <col min="3" max="3" width="10.75390625" style="1" customWidth="1"/>
    <col min="4" max="5" width="13.25390625" style="2" customWidth="1"/>
    <col min="6" max="7" width="6.75390625" style="2" customWidth="1"/>
    <col min="8" max="8" width="9.25390625" style="2" customWidth="1"/>
    <col min="9" max="9" width="14.875" style="1" customWidth="1"/>
    <col min="10" max="10" width="9.75390625" style="1" customWidth="1"/>
    <col min="11" max="16384" width="9.125" style="1" customWidth="1"/>
  </cols>
  <sheetData>
    <row r="1" spans="1:9" ht="12.75" customHeight="1" thickBot="1">
      <c r="A1" s="10" t="s">
        <v>3</v>
      </c>
      <c r="B1" s="11"/>
      <c r="C1" s="12"/>
      <c r="D1" s="12"/>
      <c r="E1" s="12"/>
      <c r="F1" s="12"/>
      <c r="G1" s="12"/>
      <c r="H1" s="12"/>
      <c r="I1" s="13"/>
    </row>
    <row r="2" spans="1:9" s="2" customFormat="1" ht="12.75" customHeight="1">
      <c r="A2" s="183" t="s">
        <v>31</v>
      </c>
      <c r="B2" s="192" t="s">
        <v>48</v>
      </c>
      <c r="C2" s="193"/>
      <c r="D2" s="193"/>
      <c r="E2" s="194"/>
      <c r="F2" s="168" t="s">
        <v>32</v>
      </c>
      <c r="G2" s="169"/>
      <c r="H2" s="169"/>
      <c r="I2" s="170"/>
    </row>
    <row r="3" spans="1:9" s="2" customFormat="1" ht="12.75" customHeight="1">
      <c r="A3" s="184"/>
      <c r="B3" s="195"/>
      <c r="C3" s="196"/>
      <c r="D3" s="196"/>
      <c r="E3" s="197"/>
      <c r="F3" s="171"/>
      <c r="G3" s="172"/>
      <c r="H3" s="172"/>
      <c r="I3" s="173"/>
    </row>
    <row r="4" spans="1:9" s="2" customFormat="1" ht="28.5" customHeight="1">
      <c r="A4" s="184"/>
      <c r="B4" s="162" t="s">
        <v>57</v>
      </c>
      <c r="C4" s="163"/>
      <c r="D4" s="163"/>
      <c r="E4" s="164"/>
      <c r="F4" s="171"/>
      <c r="G4" s="172"/>
      <c r="H4" s="172"/>
      <c r="I4" s="173"/>
    </row>
    <row r="5" spans="1:9" s="2" customFormat="1" ht="5.25" customHeight="1" thickBot="1">
      <c r="A5" s="185"/>
      <c r="B5" s="162"/>
      <c r="C5" s="163"/>
      <c r="D5" s="163"/>
      <c r="E5" s="164"/>
      <c r="F5" s="174"/>
      <c r="G5" s="175"/>
      <c r="H5" s="175"/>
      <c r="I5" s="176"/>
    </row>
    <row r="6" spans="1:9" s="2" customFormat="1" ht="11.25" customHeight="1">
      <c r="A6" s="186" t="s">
        <v>70</v>
      </c>
      <c r="B6" s="177" t="s">
        <v>2</v>
      </c>
      <c r="C6" s="178"/>
      <c r="D6" s="178"/>
      <c r="E6" s="179"/>
      <c r="F6" s="180" t="s">
        <v>1</v>
      </c>
      <c r="G6" s="181"/>
      <c r="H6" s="181"/>
      <c r="I6" s="182"/>
    </row>
    <row r="7" spans="1:9" s="2" customFormat="1" ht="13.5" thickBot="1">
      <c r="A7" s="187"/>
      <c r="B7" s="165" t="s">
        <v>71</v>
      </c>
      <c r="C7" s="166"/>
      <c r="D7" s="166"/>
      <c r="E7" s="167"/>
      <c r="F7" s="154" t="s">
        <v>14</v>
      </c>
      <c r="G7" s="155"/>
      <c r="H7" s="155"/>
      <c r="I7" s="156"/>
    </row>
    <row r="8" spans="1:9" ht="12.75">
      <c r="A8" s="3" t="s">
        <v>39</v>
      </c>
      <c r="B8" s="14"/>
      <c r="C8" s="15"/>
      <c r="D8" s="159" t="s">
        <v>7</v>
      </c>
      <c r="E8" s="160"/>
      <c r="F8" s="160"/>
      <c r="G8" s="160"/>
      <c r="H8" s="160"/>
      <c r="I8" s="161"/>
    </row>
    <row r="9" spans="1:9" ht="12.75">
      <c r="A9" s="4" t="s">
        <v>40</v>
      </c>
      <c r="B9" s="16"/>
      <c r="C9" s="17"/>
      <c r="D9" s="18" t="s">
        <v>8</v>
      </c>
      <c r="E9" s="18" t="s">
        <v>9</v>
      </c>
      <c r="F9" s="18" t="s">
        <v>10</v>
      </c>
      <c r="G9" s="18" t="s">
        <v>11</v>
      </c>
      <c r="H9" s="18" t="s">
        <v>12</v>
      </c>
      <c r="I9" s="19" t="s">
        <v>13</v>
      </c>
    </row>
    <row r="10" spans="1:9" ht="13.5" thickBot="1">
      <c r="A10" s="5" t="s">
        <v>41</v>
      </c>
      <c r="B10" s="20"/>
      <c r="C10" s="21"/>
      <c r="D10" s="22" t="s">
        <v>33</v>
      </c>
      <c r="E10" s="22" t="s">
        <v>38</v>
      </c>
      <c r="F10" s="22" t="s">
        <v>33</v>
      </c>
      <c r="G10" s="23">
        <v>3</v>
      </c>
      <c r="H10" s="23"/>
      <c r="I10" s="24"/>
    </row>
    <row r="11" spans="1:9" ht="6" customHeight="1" thickBot="1">
      <c r="A11" s="25"/>
      <c r="B11" s="25"/>
      <c r="C11" s="25"/>
      <c r="D11" s="26"/>
      <c r="E11" s="26"/>
      <c r="F11" s="26"/>
      <c r="G11" s="26"/>
      <c r="H11" s="26"/>
      <c r="I11" s="25"/>
    </row>
    <row r="12" spans="1:9" ht="14.25" customHeight="1" thickBot="1">
      <c r="A12" s="139" t="s">
        <v>0</v>
      </c>
      <c r="B12" s="140"/>
      <c r="C12" s="148" t="s">
        <v>5</v>
      </c>
      <c r="D12" s="148"/>
      <c r="E12" s="149"/>
      <c r="F12" s="147" t="s">
        <v>21</v>
      </c>
      <c r="G12" s="148"/>
      <c r="H12" s="148"/>
      <c r="I12" s="149"/>
    </row>
    <row r="13" spans="1:9" ht="11.25" customHeight="1" thickBot="1">
      <c r="A13" s="117">
        <v>1</v>
      </c>
      <c r="B13" s="118"/>
      <c r="C13" s="150">
        <v>2</v>
      </c>
      <c r="D13" s="150"/>
      <c r="E13" s="118"/>
      <c r="F13" s="117">
        <v>3</v>
      </c>
      <c r="G13" s="150"/>
      <c r="H13" s="150"/>
      <c r="I13" s="118"/>
    </row>
    <row r="14" spans="1:9" ht="11.25" customHeight="1">
      <c r="A14" s="141" t="s">
        <v>62</v>
      </c>
      <c r="B14" s="142"/>
      <c r="C14" s="190">
        <f>SUM(C15:E16)</f>
        <v>17826123</v>
      </c>
      <c r="D14" s="190"/>
      <c r="E14" s="191"/>
      <c r="F14" s="143">
        <f>SUM(F15:I16)</f>
        <v>6040891.35</v>
      </c>
      <c r="G14" s="144"/>
      <c r="H14" s="144"/>
      <c r="I14" s="145"/>
    </row>
    <row r="15" spans="1:9" s="41" customFormat="1" ht="11.25" customHeight="1">
      <c r="A15" s="52" t="s">
        <v>63</v>
      </c>
      <c r="B15" s="53"/>
      <c r="C15" s="51">
        <v>16368775</v>
      </c>
      <c r="D15" s="49"/>
      <c r="E15" s="50"/>
      <c r="F15" s="48">
        <v>5287944.09</v>
      </c>
      <c r="G15" s="49"/>
      <c r="H15" s="49"/>
      <c r="I15" s="50"/>
    </row>
    <row r="16" spans="1:9" s="41" customFormat="1" ht="11.25" customHeight="1">
      <c r="A16" s="52" t="s">
        <v>64</v>
      </c>
      <c r="B16" s="53"/>
      <c r="C16" s="51">
        <v>1457348</v>
      </c>
      <c r="D16" s="49"/>
      <c r="E16" s="50"/>
      <c r="F16" s="48">
        <v>752947.26</v>
      </c>
      <c r="G16" s="49"/>
      <c r="H16" s="49"/>
      <c r="I16" s="50"/>
    </row>
    <row r="17" spans="1:9" ht="12.75">
      <c r="A17" s="125" t="s">
        <v>58</v>
      </c>
      <c r="B17" s="126"/>
      <c r="C17" s="106">
        <f>SUM(C18:C19)</f>
        <v>17956123</v>
      </c>
      <c r="D17" s="106"/>
      <c r="E17" s="107"/>
      <c r="F17" s="114">
        <f>SUM(F18:F19)</f>
        <v>4282462.34</v>
      </c>
      <c r="G17" s="115"/>
      <c r="H17" s="115"/>
      <c r="I17" s="116"/>
    </row>
    <row r="18" spans="1:9" ht="12.75">
      <c r="A18" s="94" t="s">
        <v>15</v>
      </c>
      <c r="B18" s="158"/>
      <c r="C18" s="54">
        <v>16129707</v>
      </c>
      <c r="D18" s="54"/>
      <c r="E18" s="47"/>
      <c r="F18" s="111">
        <v>4282462.34</v>
      </c>
      <c r="G18" s="112"/>
      <c r="H18" s="112"/>
      <c r="I18" s="113"/>
    </row>
    <row r="19" spans="1:9" ht="12.75">
      <c r="A19" s="127" t="s">
        <v>16</v>
      </c>
      <c r="B19" s="128"/>
      <c r="C19" s="54">
        <v>1826416</v>
      </c>
      <c r="D19" s="54"/>
      <c r="E19" s="47"/>
      <c r="F19" s="111">
        <v>0</v>
      </c>
      <c r="G19" s="112"/>
      <c r="H19" s="112"/>
      <c r="I19" s="113"/>
    </row>
    <row r="20" spans="1:9" ht="12.75">
      <c r="A20" s="125" t="s">
        <v>6</v>
      </c>
      <c r="B20" s="126"/>
      <c r="C20" s="106">
        <f>C14-C17</f>
        <v>-130000</v>
      </c>
      <c r="D20" s="106"/>
      <c r="E20" s="107"/>
      <c r="F20" s="119">
        <f>F14-F17</f>
        <v>1758429.0099999998</v>
      </c>
      <c r="G20" s="120"/>
      <c r="H20" s="120"/>
      <c r="I20" s="121"/>
    </row>
    <row r="21" spans="1:9" ht="12.75">
      <c r="A21" s="125" t="s">
        <v>4</v>
      </c>
      <c r="B21" s="126"/>
      <c r="C21" s="106">
        <f>C22-C47</f>
        <v>130000</v>
      </c>
      <c r="D21" s="106"/>
      <c r="E21" s="107"/>
      <c r="F21" s="122">
        <f>F22-F47</f>
        <v>-1222875.84</v>
      </c>
      <c r="G21" s="123"/>
      <c r="H21" s="123"/>
      <c r="I21" s="124"/>
    </row>
    <row r="22" spans="1:9" ht="20.25" customHeight="1">
      <c r="A22" s="157" t="s">
        <v>59</v>
      </c>
      <c r="B22" s="126"/>
      <c r="C22" s="188">
        <f>SUM(C23,C45,C29:E30,C32,C38,C44)</f>
        <v>6761410</v>
      </c>
      <c r="D22" s="188"/>
      <c r="E22" s="189"/>
      <c r="F22" s="114">
        <f>SUM(F23,F45,F29:I30,F32,F38,F44)</f>
        <v>1852894.76</v>
      </c>
      <c r="G22" s="115"/>
      <c r="H22" s="115"/>
      <c r="I22" s="116"/>
    </row>
    <row r="23" spans="1:9" ht="12.75">
      <c r="A23" s="127" t="s">
        <v>22</v>
      </c>
      <c r="B23" s="128"/>
      <c r="C23" s="44">
        <v>5367484</v>
      </c>
      <c r="D23" s="45"/>
      <c r="E23" s="46"/>
      <c r="F23" s="96">
        <v>0</v>
      </c>
      <c r="G23" s="97"/>
      <c r="H23" s="97"/>
      <c r="I23" s="98"/>
    </row>
    <row r="24" spans="1:9" ht="12.75">
      <c r="A24" s="86" t="s">
        <v>35</v>
      </c>
      <c r="B24" s="87"/>
      <c r="C24" s="42"/>
      <c r="D24" s="43"/>
      <c r="E24" s="55"/>
      <c r="F24" s="99"/>
      <c r="G24" s="100"/>
      <c r="H24" s="100"/>
      <c r="I24" s="101"/>
    </row>
    <row r="25" spans="1:9" ht="12.75">
      <c r="A25" s="127" t="s">
        <v>44</v>
      </c>
      <c r="B25" s="128"/>
      <c r="C25" s="44">
        <v>488000</v>
      </c>
      <c r="D25" s="45"/>
      <c r="E25" s="46"/>
      <c r="F25" s="44">
        <v>0</v>
      </c>
      <c r="G25" s="45"/>
      <c r="H25" s="45"/>
      <c r="I25" s="46"/>
    </row>
    <row r="26" spans="1:9" ht="12.75">
      <c r="A26" s="27" t="s">
        <v>45</v>
      </c>
      <c r="B26" s="28"/>
      <c r="C26" s="62"/>
      <c r="D26" s="63"/>
      <c r="E26" s="64"/>
      <c r="F26" s="62"/>
      <c r="G26" s="63"/>
      <c r="H26" s="63"/>
      <c r="I26" s="64"/>
    </row>
    <row r="27" spans="1:9" ht="12.75">
      <c r="A27" s="27" t="s">
        <v>67</v>
      </c>
      <c r="B27" s="28"/>
      <c r="C27" s="62"/>
      <c r="D27" s="63"/>
      <c r="E27" s="64"/>
      <c r="F27" s="62"/>
      <c r="G27" s="63"/>
      <c r="H27" s="63"/>
      <c r="I27" s="64"/>
    </row>
    <row r="28" spans="1:9" ht="12.75">
      <c r="A28" s="27" t="s">
        <v>46</v>
      </c>
      <c r="B28" s="28"/>
      <c r="C28" s="42"/>
      <c r="D28" s="43"/>
      <c r="E28" s="55"/>
      <c r="F28" s="42"/>
      <c r="G28" s="43"/>
      <c r="H28" s="43"/>
      <c r="I28" s="55"/>
    </row>
    <row r="29" spans="1:9" ht="12.75">
      <c r="A29" s="94" t="s">
        <v>68</v>
      </c>
      <c r="B29" s="158"/>
      <c r="C29" s="54">
        <v>81000</v>
      </c>
      <c r="D29" s="54"/>
      <c r="E29" s="47"/>
      <c r="F29" s="84">
        <v>0</v>
      </c>
      <c r="G29" s="54"/>
      <c r="H29" s="54"/>
      <c r="I29" s="47"/>
    </row>
    <row r="30" spans="1:9" ht="22.5" customHeight="1">
      <c r="A30" s="82" t="s">
        <v>37</v>
      </c>
      <c r="B30" s="158"/>
      <c r="C30" s="54">
        <v>0</v>
      </c>
      <c r="D30" s="54"/>
      <c r="E30" s="47"/>
      <c r="F30" s="84">
        <v>0</v>
      </c>
      <c r="G30" s="54"/>
      <c r="H30" s="54"/>
      <c r="I30" s="47"/>
    </row>
    <row r="31" spans="1:9" ht="12.75">
      <c r="A31" s="151" t="s">
        <v>30</v>
      </c>
      <c r="B31" s="152"/>
      <c r="C31" s="43">
        <v>0</v>
      </c>
      <c r="D31" s="43"/>
      <c r="E31" s="55"/>
      <c r="F31" s="42">
        <v>0</v>
      </c>
      <c r="G31" s="43"/>
      <c r="H31" s="43"/>
      <c r="I31" s="55"/>
    </row>
    <row r="32" spans="1:9" ht="12.75">
      <c r="A32" s="92" t="s">
        <v>23</v>
      </c>
      <c r="B32" s="146"/>
      <c r="C32" s="44">
        <v>0</v>
      </c>
      <c r="D32" s="45"/>
      <c r="E32" s="46"/>
      <c r="F32" s="44">
        <v>0</v>
      </c>
      <c r="G32" s="45"/>
      <c r="H32" s="45"/>
      <c r="I32" s="46"/>
    </row>
    <row r="33" spans="1:9" ht="12.75">
      <c r="A33" s="86" t="s">
        <v>35</v>
      </c>
      <c r="B33" s="87"/>
      <c r="C33" s="42"/>
      <c r="D33" s="43"/>
      <c r="E33" s="55"/>
      <c r="F33" s="42"/>
      <c r="G33" s="43"/>
      <c r="H33" s="43"/>
      <c r="I33" s="55"/>
    </row>
    <row r="34" spans="1:9" ht="12.75">
      <c r="A34" s="92" t="s">
        <v>47</v>
      </c>
      <c r="B34" s="93"/>
      <c r="C34" s="45">
        <v>0</v>
      </c>
      <c r="D34" s="45"/>
      <c r="E34" s="46"/>
      <c r="F34" s="44">
        <v>0</v>
      </c>
      <c r="G34" s="45"/>
      <c r="H34" s="45"/>
      <c r="I34" s="46"/>
    </row>
    <row r="35" spans="1:9" ht="12.75">
      <c r="A35" s="27" t="s">
        <v>45</v>
      </c>
      <c r="B35" s="28"/>
      <c r="C35" s="63"/>
      <c r="D35" s="63"/>
      <c r="E35" s="64"/>
      <c r="F35" s="62"/>
      <c r="G35" s="63"/>
      <c r="H35" s="63"/>
      <c r="I35" s="64"/>
    </row>
    <row r="36" spans="1:9" ht="12.75">
      <c r="A36" s="27" t="s">
        <v>69</v>
      </c>
      <c r="B36" s="28"/>
      <c r="C36" s="63"/>
      <c r="D36" s="63"/>
      <c r="E36" s="64"/>
      <c r="F36" s="62"/>
      <c r="G36" s="63"/>
      <c r="H36" s="63"/>
      <c r="I36" s="64"/>
    </row>
    <row r="37" spans="1:9" ht="13.5" thickBot="1">
      <c r="A37" s="30" t="s">
        <v>46</v>
      </c>
      <c r="B37" s="31"/>
      <c r="C37" s="43"/>
      <c r="D37" s="43"/>
      <c r="E37" s="55"/>
      <c r="F37" s="42"/>
      <c r="G37" s="43"/>
      <c r="H37" s="43"/>
      <c r="I37" s="55"/>
    </row>
    <row r="38" spans="1:9" ht="21.75" customHeight="1">
      <c r="A38" s="58" t="s">
        <v>27</v>
      </c>
      <c r="B38" s="59"/>
      <c r="C38" s="77">
        <v>0</v>
      </c>
      <c r="D38" s="78"/>
      <c r="E38" s="79"/>
      <c r="F38" s="77">
        <v>0</v>
      </c>
      <c r="G38" s="78"/>
      <c r="H38" s="78"/>
      <c r="I38" s="79"/>
    </row>
    <row r="39" spans="1:9" ht="13.5" thickBot="1">
      <c r="A39" s="32" t="s">
        <v>34</v>
      </c>
      <c r="B39" s="33"/>
      <c r="C39" s="71"/>
      <c r="D39" s="72"/>
      <c r="E39" s="73"/>
      <c r="F39" s="71"/>
      <c r="G39" s="72"/>
      <c r="H39" s="72"/>
      <c r="I39" s="73"/>
    </row>
    <row r="40" spans="1:9" ht="12.75">
      <c r="A40" s="127" t="s">
        <v>49</v>
      </c>
      <c r="B40" s="153"/>
      <c r="C40" s="62">
        <v>0</v>
      </c>
      <c r="D40" s="63"/>
      <c r="E40" s="64"/>
      <c r="F40" s="62">
        <v>0</v>
      </c>
      <c r="G40" s="63"/>
      <c r="H40" s="63"/>
      <c r="I40" s="64"/>
    </row>
    <row r="41" spans="1:9" ht="12.75">
      <c r="A41" s="27" t="s">
        <v>45</v>
      </c>
      <c r="B41" s="34"/>
      <c r="C41" s="62"/>
      <c r="D41" s="63"/>
      <c r="E41" s="64"/>
      <c r="F41" s="62"/>
      <c r="G41" s="63"/>
      <c r="H41" s="63"/>
      <c r="I41" s="64"/>
    </row>
    <row r="42" spans="1:9" ht="12.75">
      <c r="A42" s="27" t="s">
        <v>69</v>
      </c>
      <c r="B42" s="34"/>
      <c r="C42" s="62"/>
      <c r="D42" s="63"/>
      <c r="E42" s="64"/>
      <c r="F42" s="62"/>
      <c r="G42" s="63"/>
      <c r="H42" s="63"/>
      <c r="I42" s="64"/>
    </row>
    <row r="43" spans="1:9" ht="12.75">
      <c r="A43" s="30" t="s">
        <v>46</v>
      </c>
      <c r="B43" s="35"/>
      <c r="C43" s="42"/>
      <c r="D43" s="43"/>
      <c r="E43" s="55"/>
      <c r="F43" s="42"/>
      <c r="G43" s="43"/>
      <c r="H43" s="43"/>
      <c r="I43" s="55"/>
    </row>
    <row r="44" spans="1:9" ht="12.75">
      <c r="A44" s="94" t="s">
        <v>24</v>
      </c>
      <c r="B44" s="95"/>
      <c r="C44" s="84">
        <v>0</v>
      </c>
      <c r="D44" s="54"/>
      <c r="E44" s="47"/>
      <c r="F44" s="84">
        <v>0</v>
      </c>
      <c r="G44" s="54"/>
      <c r="H44" s="54"/>
      <c r="I44" s="47"/>
    </row>
    <row r="45" spans="1:9" ht="22.5" customHeight="1">
      <c r="A45" s="82" t="s">
        <v>25</v>
      </c>
      <c r="B45" s="83"/>
      <c r="C45" s="84">
        <v>1312926</v>
      </c>
      <c r="D45" s="54"/>
      <c r="E45" s="47"/>
      <c r="F45" s="111">
        <v>1852894.76</v>
      </c>
      <c r="G45" s="112"/>
      <c r="H45" s="112"/>
      <c r="I45" s="113"/>
    </row>
    <row r="46" spans="1:9" ht="13.5" thickBot="1">
      <c r="A46" s="60" t="s">
        <v>29</v>
      </c>
      <c r="B46" s="61"/>
      <c r="C46" s="84">
        <v>130000</v>
      </c>
      <c r="D46" s="54"/>
      <c r="E46" s="47"/>
      <c r="F46" s="108">
        <v>0</v>
      </c>
      <c r="G46" s="109"/>
      <c r="H46" s="109"/>
      <c r="I46" s="110"/>
    </row>
    <row r="47" spans="1:9" ht="25.5" customHeight="1">
      <c r="A47" s="56" t="s">
        <v>60</v>
      </c>
      <c r="B47" s="57"/>
      <c r="C47" s="105">
        <f>SUM(C48,C61,C67,C54:E56)</f>
        <v>6631410</v>
      </c>
      <c r="D47" s="106"/>
      <c r="E47" s="107"/>
      <c r="F47" s="74">
        <f>SUM(F48:F48,F54:I56,F61,F67)</f>
        <v>3075770.6</v>
      </c>
      <c r="G47" s="75"/>
      <c r="H47" s="75"/>
      <c r="I47" s="76"/>
    </row>
    <row r="48" spans="1:9" ht="12.75">
      <c r="A48" s="88" t="s">
        <v>26</v>
      </c>
      <c r="B48" s="89"/>
      <c r="C48" s="44">
        <v>6561410</v>
      </c>
      <c r="D48" s="45"/>
      <c r="E48" s="46"/>
      <c r="F48" s="65">
        <v>925770.6</v>
      </c>
      <c r="G48" s="66"/>
      <c r="H48" s="66"/>
      <c r="I48" s="67"/>
    </row>
    <row r="49" spans="1:9" ht="12.75">
      <c r="A49" s="29" t="s">
        <v>36</v>
      </c>
      <c r="B49" s="36"/>
      <c r="C49" s="42"/>
      <c r="D49" s="43"/>
      <c r="E49" s="55"/>
      <c r="F49" s="68"/>
      <c r="G49" s="69"/>
      <c r="H49" s="69"/>
      <c r="I49" s="70"/>
    </row>
    <row r="50" spans="1:9" ht="12.75">
      <c r="A50" s="92" t="s">
        <v>50</v>
      </c>
      <c r="B50" s="61"/>
      <c r="C50" s="44">
        <v>1343603</v>
      </c>
      <c r="D50" s="45"/>
      <c r="E50" s="46"/>
      <c r="F50" s="62">
        <v>755169.6</v>
      </c>
      <c r="G50" s="63"/>
      <c r="H50" s="63"/>
      <c r="I50" s="64"/>
    </row>
    <row r="51" spans="1:9" ht="12.75">
      <c r="A51" s="27" t="s">
        <v>45</v>
      </c>
      <c r="B51" s="34"/>
      <c r="C51" s="62"/>
      <c r="D51" s="63"/>
      <c r="E51" s="64"/>
      <c r="F51" s="62"/>
      <c r="G51" s="63"/>
      <c r="H51" s="63"/>
      <c r="I51" s="64"/>
    </row>
    <row r="52" spans="1:9" ht="12.75">
      <c r="A52" s="27" t="s">
        <v>69</v>
      </c>
      <c r="B52" s="34"/>
      <c r="C52" s="62"/>
      <c r="D52" s="63"/>
      <c r="E52" s="64"/>
      <c r="F52" s="62"/>
      <c r="G52" s="63"/>
      <c r="H52" s="63"/>
      <c r="I52" s="64"/>
    </row>
    <row r="53" spans="1:9" ht="12.75">
      <c r="A53" s="27" t="s">
        <v>46</v>
      </c>
      <c r="B53" s="34"/>
      <c r="C53" s="62"/>
      <c r="D53" s="63"/>
      <c r="E53" s="64"/>
      <c r="F53" s="62"/>
      <c r="G53" s="63"/>
      <c r="H53" s="63"/>
      <c r="I53" s="64"/>
    </row>
    <row r="54" spans="1:9" ht="13.5" thickBot="1">
      <c r="A54" s="80" t="s">
        <v>51</v>
      </c>
      <c r="B54" s="81"/>
      <c r="C54" s="84">
        <v>70000</v>
      </c>
      <c r="D54" s="54"/>
      <c r="E54" s="47"/>
      <c r="F54" s="84">
        <v>0</v>
      </c>
      <c r="G54" s="54"/>
      <c r="H54" s="54"/>
      <c r="I54" s="47"/>
    </row>
    <row r="55" spans="1:9" ht="12.75">
      <c r="A55" s="137" t="s">
        <v>52</v>
      </c>
      <c r="B55" s="138"/>
      <c r="C55" s="44">
        <v>0</v>
      </c>
      <c r="D55" s="45"/>
      <c r="E55" s="46"/>
      <c r="F55" s="44">
        <v>0</v>
      </c>
      <c r="G55" s="45"/>
      <c r="H55" s="45"/>
      <c r="I55" s="46"/>
    </row>
    <row r="56" spans="1:9" ht="13.5" thickBot="1">
      <c r="A56" s="37" t="s">
        <v>35</v>
      </c>
      <c r="B56" s="38"/>
      <c r="C56" s="42"/>
      <c r="D56" s="43"/>
      <c r="E56" s="55"/>
      <c r="F56" s="42"/>
      <c r="G56" s="43"/>
      <c r="H56" s="43"/>
      <c r="I56" s="55"/>
    </row>
    <row r="57" spans="1:9" ht="12.75">
      <c r="A57" s="90" t="s">
        <v>53</v>
      </c>
      <c r="B57" s="91"/>
      <c r="C57" s="44">
        <v>0</v>
      </c>
      <c r="D57" s="45"/>
      <c r="E57" s="46"/>
      <c r="F57" s="44">
        <v>0</v>
      </c>
      <c r="G57" s="45"/>
      <c r="H57" s="45"/>
      <c r="I57" s="46"/>
    </row>
    <row r="58" spans="1:9" ht="12.75">
      <c r="A58" s="27" t="s">
        <v>45</v>
      </c>
      <c r="B58" s="34"/>
      <c r="C58" s="62"/>
      <c r="D58" s="63"/>
      <c r="E58" s="64"/>
      <c r="F58" s="62"/>
      <c r="G58" s="63"/>
      <c r="H58" s="63"/>
      <c r="I58" s="64"/>
    </row>
    <row r="59" spans="1:9" ht="12.75">
      <c r="A59" s="27" t="s">
        <v>69</v>
      </c>
      <c r="B59" s="34"/>
      <c r="C59" s="62"/>
      <c r="D59" s="63"/>
      <c r="E59" s="64"/>
      <c r="F59" s="62"/>
      <c r="G59" s="63"/>
      <c r="H59" s="63"/>
      <c r="I59" s="64"/>
    </row>
    <row r="60" spans="1:9" ht="12.75">
      <c r="A60" s="27" t="s">
        <v>46</v>
      </c>
      <c r="B60" s="34"/>
      <c r="C60" s="42"/>
      <c r="D60" s="43"/>
      <c r="E60" s="55"/>
      <c r="F60" s="42"/>
      <c r="G60" s="43"/>
      <c r="H60" s="43"/>
      <c r="I60" s="55"/>
    </row>
    <row r="61" spans="1:9" ht="12.75">
      <c r="A61" s="88" t="s">
        <v>54</v>
      </c>
      <c r="B61" s="89"/>
      <c r="C61" s="44">
        <v>0</v>
      </c>
      <c r="D61" s="45"/>
      <c r="E61" s="46"/>
      <c r="F61" s="44">
        <v>0</v>
      </c>
      <c r="G61" s="45"/>
      <c r="H61" s="45"/>
      <c r="I61" s="46"/>
    </row>
    <row r="62" spans="1:9" ht="12.75">
      <c r="A62" s="29" t="s">
        <v>35</v>
      </c>
      <c r="B62" s="36"/>
      <c r="C62" s="42"/>
      <c r="D62" s="43"/>
      <c r="E62" s="55"/>
      <c r="F62" s="42"/>
      <c r="G62" s="43"/>
      <c r="H62" s="43"/>
      <c r="I62" s="55"/>
    </row>
    <row r="63" spans="1:9" ht="12.75">
      <c r="A63" s="85" t="s">
        <v>55</v>
      </c>
      <c r="B63" s="61"/>
      <c r="C63" s="44">
        <v>0</v>
      </c>
      <c r="D63" s="45"/>
      <c r="E63" s="46"/>
      <c r="F63" s="44">
        <v>0</v>
      </c>
      <c r="G63" s="45"/>
      <c r="H63" s="45"/>
      <c r="I63" s="46"/>
    </row>
    <row r="64" spans="1:9" ht="12.75">
      <c r="A64" s="39" t="s">
        <v>45</v>
      </c>
      <c r="B64" s="34"/>
      <c r="C64" s="62"/>
      <c r="D64" s="63"/>
      <c r="E64" s="64"/>
      <c r="F64" s="62"/>
      <c r="G64" s="63"/>
      <c r="H64" s="63"/>
      <c r="I64" s="64"/>
    </row>
    <row r="65" spans="1:9" ht="12.75">
      <c r="A65" s="39" t="s">
        <v>69</v>
      </c>
      <c r="B65" s="34"/>
      <c r="C65" s="62"/>
      <c r="D65" s="63"/>
      <c r="E65" s="64"/>
      <c r="F65" s="62"/>
      <c r="G65" s="63"/>
      <c r="H65" s="63"/>
      <c r="I65" s="64"/>
    </row>
    <row r="66" spans="1:9" ht="13.5" thickBot="1">
      <c r="A66" s="39" t="s">
        <v>46</v>
      </c>
      <c r="B66" s="34"/>
      <c r="C66" s="71"/>
      <c r="D66" s="72"/>
      <c r="E66" s="73"/>
      <c r="F66" s="71"/>
      <c r="G66" s="72"/>
      <c r="H66" s="72"/>
      <c r="I66" s="73"/>
    </row>
    <row r="67" spans="1:9" ht="13.5" thickBot="1">
      <c r="A67" s="132" t="s">
        <v>56</v>
      </c>
      <c r="B67" s="133"/>
      <c r="C67" s="102">
        <v>0</v>
      </c>
      <c r="D67" s="103"/>
      <c r="E67" s="104"/>
      <c r="F67" s="102">
        <v>2150000</v>
      </c>
      <c r="G67" s="103"/>
      <c r="H67" s="103"/>
      <c r="I67" s="104"/>
    </row>
    <row r="68" spans="1:9" ht="12.75">
      <c r="A68" s="9" t="s">
        <v>20</v>
      </c>
      <c r="B68" s="25"/>
      <c r="C68" s="25"/>
      <c r="D68" s="26"/>
      <c r="E68" s="26"/>
      <c r="F68" s="26"/>
      <c r="G68" s="26"/>
      <c r="H68" s="26"/>
      <c r="I68" s="25"/>
    </row>
    <row r="69" spans="1:9" ht="12.75">
      <c r="A69" s="25" t="s">
        <v>61</v>
      </c>
      <c r="B69" s="25"/>
      <c r="C69" s="25"/>
      <c r="D69" s="26"/>
      <c r="E69" s="26"/>
      <c r="F69" s="26" t="s">
        <v>65</v>
      </c>
      <c r="G69" s="26"/>
      <c r="H69" s="26"/>
      <c r="I69" s="26"/>
    </row>
    <row r="70" spans="1:9" ht="21" customHeight="1">
      <c r="A70" s="40" t="s">
        <v>43</v>
      </c>
      <c r="B70" s="130" t="s">
        <v>42</v>
      </c>
      <c r="C70" s="130"/>
      <c r="D70" s="134">
        <v>41381</v>
      </c>
      <c r="E70" s="135"/>
      <c r="F70" s="136" t="s">
        <v>66</v>
      </c>
      <c r="G70" s="136"/>
      <c r="H70" s="136"/>
      <c r="I70" s="136"/>
    </row>
    <row r="71" spans="1:9" ht="24" customHeight="1">
      <c r="A71" s="6" t="s">
        <v>17</v>
      </c>
      <c r="B71" s="131" t="s">
        <v>19</v>
      </c>
      <c r="C71" s="131"/>
      <c r="D71" s="131" t="s">
        <v>18</v>
      </c>
      <c r="E71" s="131"/>
      <c r="F71" s="129" t="s">
        <v>28</v>
      </c>
      <c r="G71" s="129"/>
      <c r="H71" s="129"/>
      <c r="I71" s="129"/>
    </row>
    <row r="72" spans="4:8" s="7" customFormat="1" ht="12.75">
      <c r="D72" s="8"/>
      <c r="E72" s="8"/>
      <c r="F72" s="8"/>
      <c r="G72" s="8"/>
      <c r="H72" s="8"/>
    </row>
  </sheetData>
  <mergeCells count="114">
    <mergeCell ref="A2:A5"/>
    <mergeCell ref="A6:A7"/>
    <mergeCell ref="C22:E22"/>
    <mergeCell ref="F22:I22"/>
    <mergeCell ref="C12:E12"/>
    <mergeCell ref="C13:E13"/>
    <mergeCell ref="A17:B17"/>
    <mergeCell ref="A18:B18"/>
    <mergeCell ref="C14:E14"/>
    <mergeCell ref="B2:E3"/>
    <mergeCell ref="D8:I8"/>
    <mergeCell ref="B4:E5"/>
    <mergeCell ref="B7:E7"/>
    <mergeCell ref="F2:I5"/>
    <mergeCell ref="B6:E6"/>
    <mergeCell ref="F6:I6"/>
    <mergeCell ref="A50:B50"/>
    <mergeCell ref="A40:B40"/>
    <mergeCell ref="A48:B48"/>
    <mergeCell ref="F7:I7"/>
    <mergeCell ref="C17:E17"/>
    <mergeCell ref="A21:B21"/>
    <mergeCell ref="A22:B22"/>
    <mergeCell ref="A30:B30"/>
    <mergeCell ref="A29:B29"/>
    <mergeCell ref="A25:B25"/>
    <mergeCell ref="A12:B12"/>
    <mergeCell ref="A14:B14"/>
    <mergeCell ref="F14:I14"/>
    <mergeCell ref="A32:B32"/>
    <mergeCell ref="C18:E18"/>
    <mergeCell ref="F12:I12"/>
    <mergeCell ref="F13:I13"/>
    <mergeCell ref="A31:B31"/>
    <mergeCell ref="A19:B19"/>
    <mergeCell ref="C21:E21"/>
    <mergeCell ref="F71:I71"/>
    <mergeCell ref="C50:E53"/>
    <mergeCell ref="F50:I53"/>
    <mergeCell ref="B70:C70"/>
    <mergeCell ref="B71:C71"/>
    <mergeCell ref="A67:B67"/>
    <mergeCell ref="D71:E71"/>
    <mergeCell ref="D70:E70"/>
    <mergeCell ref="F70:I70"/>
    <mergeCell ref="A55:B55"/>
    <mergeCell ref="A13:B13"/>
    <mergeCell ref="C31:E31"/>
    <mergeCell ref="C30:E30"/>
    <mergeCell ref="F19:I19"/>
    <mergeCell ref="F20:I20"/>
    <mergeCell ref="F21:I21"/>
    <mergeCell ref="C20:E20"/>
    <mergeCell ref="A20:B20"/>
    <mergeCell ref="A24:B24"/>
    <mergeCell ref="A23:B23"/>
    <mergeCell ref="F44:I44"/>
    <mergeCell ref="F46:I46"/>
    <mergeCell ref="F45:I45"/>
    <mergeCell ref="F17:I17"/>
    <mergeCell ref="F18:I18"/>
    <mergeCell ref="F40:I43"/>
    <mergeCell ref="F25:I28"/>
    <mergeCell ref="F30:I30"/>
    <mergeCell ref="F29:I29"/>
    <mergeCell ref="F31:I31"/>
    <mergeCell ref="F23:I24"/>
    <mergeCell ref="C23:E24"/>
    <mergeCell ref="C67:E67"/>
    <mergeCell ref="F67:I67"/>
    <mergeCell ref="F54:I54"/>
    <mergeCell ref="C54:E54"/>
    <mergeCell ref="C47:E47"/>
    <mergeCell ref="F32:I33"/>
    <mergeCell ref="F61:I62"/>
    <mergeCell ref="F57:I60"/>
    <mergeCell ref="A63:B63"/>
    <mergeCell ref="A33:B33"/>
    <mergeCell ref="C32:E33"/>
    <mergeCell ref="A61:B61"/>
    <mergeCell ref="C61:E62"/>
    <mergeCell ref="A57:B57"/>
    <mergeCell ref="C57:E60"/>
    <mergeCell ref="A34:B34"/>
    <mergeCell ref="C34:E37"/>
    <mergeCell ref="A44:B44"/>
    <mergeCell ref="F47:I47"/>
    <mergeCell ref="F34:I37"/>
    <mergeCell ref="F38:I39"/>
    <mergeCell ref="A54:B54"/>
    <mergeCell ref="C40:E43"/>
    <mergeCell ref="A45:B45"/>
    <mergeCell ref="C45:E45"/>
    <mergeCell ref="C38:E39"/>
    <mergeCell ref="C44:E44"/>
    <mergeCell ref="C46:E46"/>
    <mergeCell ref="F48:I49"/>
    <mergeCell ref="C63:E66"/>
    <mergeCell ref="F63:I66"/>
    <mergeCell ref="F55:I56"/>
    <mergeCell ref="C55:E56"/>
    <mergeCell ref="A15:B15"/>
    <mergeCell ref="A16:B16"/>
    <mergeCell ref="C29:E29"/>
    <mergeCell ref="C48:E49"/>
    <mergeCell ref="A47:B47"/>
    <mergeCell ref="A38:B38"/>
    <mergeCell ref="A46:B46"/>
    <mergeCell ref="C19:E19"/>
    <mergeCell ref="C25:E28"/>
    <mergeCell ref="F15:I15"/>
    <mergeCell ref="F16:I16"/>
    <mergeCell ref="C15:E15"/>
    <mergeCell ref="C16:E16"/>
  </mergeCells>
  <printOptions horizontalCentered="1"/>
  <pageMargins left="0.13" right="0" top="0.26" bottom="0.2362204724409449" header="0.31496062992125984" footer="0.11811023622047245"/>
  <pageSetup fitToHeight="1" fitToWidth="1" horizontalDpi="300" verticalDpi="3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Finansów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Kursa</dc:creator>
  <cp:keywords/>
  <dc:description/>
  <cp:lastModifiedBy>Lazarowska</cp:lastModifiedBy>
  <cp:lastPrinted>2013-04-18T10:50:19Z</cp:lastPrinted>
  <dcterms:created xsi:type="dcterms:W3CDTF">1999-10-19T09:31:17Z</dcterms:created>
  <dcterms:modified xsi:type="dcterms:W3CDTF">2013-04-18T10:50:32Z</dcterms:modified>
  <cp:category/>
  <cp:version/>
  <cp:contentType/>
  <cp:contentStatus/>
</cp:coreProperties>
</file>