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20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  <comment ref="H55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<sst xmlns="http://schemas.openxmlformats.org/spreadsheetml/2006/main" count="85" uniqueCount="55">
  <si>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</si>
  <si>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</si>
  <si>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</si>
  <si>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</si>
  <si>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</si>
  <si>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</si>
  <si>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</si>
  <si>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</si>
  <si>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</si>
  <si>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</si>
  <si>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</si>
  <si>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</si>
  <si>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</si>
  <si>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</si>
  <si>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</si>
  <si>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</si>
  <si>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</si>
  <si>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</si>
  <si>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</si>
  <si>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</si>
  <si>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</si>
  <si>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</si>
  <si>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 xml:space="preserve">              -</t>
  </si>
  <si>
    <t>dotacja celowa na organizację usług komunikacji miejskiej  na terenie Miasta                        i Gminy Radzyń Chełmiński</t>
  </si>
  <si>
    <t>3</t>
  </si>
  <si>
    <t>4</t>
  </si>
  <si>
    <t>2</t>
  </si>
  <si>
    <t>Gmina Grudziądz</t>
  </si>
  <si>
    <t>60013</t>
  </si>
  <si>
    <t>6630</t>
  </si>
  <si>
    <t>dotacja celowa na współfinansowanie zadania pn. Budowa obwodnicy miasta Radzyń Chełmiński - opracowanie Studium Techniczno-Ekonomiczno-Środowiskowego wraz z uzyskaniem decyzji  o środowiskowych uwarunkowaniach zgody na realizację przedsięwzięcia</t>
  </si>
  <si>
    <t xml:space="preserve"> DOTACJE DLA JEDNOSTEK SEKTORA  FINANSÓW PUBLICZNYCH  NA 2023 ROK      
</t>
  </si>
  <si>
    <t xml:space="preserve"> - 2 -</t>
  </si>
  <si>
    <t>1.</t>
  </si>
  <si>
    <t xml:space="preserve">Osoby fizyczne biorące udział              w dofinansowaniu </t>
  </si>
  <si>
    <t xml:space="preserve">2. DOTACJE DLA JEDNOSTEK SPOZA SEKTORA  FINANSÓW PUBLICZNYCH  NA 2023 ROK      
</t>
  </si>
  <si>
    <t>Dotacja celowa z budżetu na finansowanie lub dofinansowanie kosztów realizacji inwestycji i zakupów inwestycyjnych jednostek niezaliczonych do sektora finansów publicznych - "Ciepłe Mieszkanie"</t>
  </si>
  <si>
    <t>Powiat Grudziądzki</t>
  </si>
  <si>
    <t>dotacja celowa na pomoc finansową udzielaną między jednostkami samorządu terytorialnego na dofinansowanie inwestycji pn."Przebudowa wraz z rozbudową drogi powiatowej nr 1416C Zielnowo-Fijewo w km. 1+879:2+950"</t>
  </si>
  <si>
    <t>85121</t>
  </si>
  <si>
    <t>6220</t>
  </si>
  <si>
    <t>Samodzielny Publiczny Zakład Opieki Zdrowotnej w Radzyniu Chełmińskim</t>
  </si>
  <si>
    <t>853</t>
  </si>
  <si>
    <t>85333</t>
  </si>
  <si>
    <t>2710</t>
  </si>
  <si>
    <t>Gmina Miasto Grudziądz</t>
  </si>
  <si>
    <t>dotacja celowa dla Samodzielnego Publicznego Zakładu Opieki Zdrowotnej w Radzyniu Chełmińskim na zakup sprzętu medycznego</t>
  </si>
  <si>
    <t>dotacja z budżetu dla samorządowej instytucji kultury</t>
  </si>
  <si>
    <t>5</t>
  </si>
  <si>
    <t>2.</t>
  </si>
  <si>
    <t>Stowarzyszenie Shotokan Ryu Kase Ha Karate Do "Garage" sekcja Radzyń Chełmiński</t>
  </si>
  <si>
    <t>Dotacja na realizację zadania publicznego pn. "Zakup odzieży sportowej dla Stowarzyszenia Shotokan Ryu Kase Ha Karate Do "Garage" sekcja Radzyń Chełmiński"</t>
  </si>
  <si>
    <t xml:space="preserve">Załącznik Nr 6 do uchwały Nr     Rady Miejskiej Radzynia Chełmińskiego z dnia   </t>
  </si>
  <si>
    <t xml:space="preserve"> - 3 -</t>
  </si>
  <si>
    <t>dotacja celowa na pomoc finansową udzielaną między jednostkami samorządu terytorialnego na dofinansowanie kosztów funkcjonowania Powiatowego Urzędu Pracy w Grudziądzu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</si>
</sst>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name val="Arial CE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4" xfId="52" applyFont="1" applyBorder="1" applyAlignment="1">
      <alignment horizontal="justify" vertical="center" wrapText="1"/>
      <protection/>
    </xf>
    <xf numFmtId="4" fontId="12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1" fillId="0" borderId="17" xfId="52" applyFont="1" applyBorder="1" applyAlignment="1">
      <alignment horizontal="justify" vertical="center" wrapText="1"/>
      <protection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52" applyFont="1" applyBorder="1" applyAlignment="1">
      <alignment horizontal="justify" vertical="center" wrapText="1"/>
      <protection/>
    </xf>
    <xf numFmtId="4" fontId="10" fillId="0" borderId="19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right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8" fillId="34" borderId="10" xfId="0" applyFont="1" applyFill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horizontal="left" vertical="center" wrapText="1"/>
    </xf>
    <xf numFmtId="0" fontId="14" fillId="0" borderId="23" xfId="52" applyFont="1" applyBorder="1" applyAlignment="1">
      <alignment vertical="center" wrapText="1"/>
      <protection/>
    </xf>
    <xf numFmtId="4" fontId="51" fillId="0" borderId="21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26" xfId="52" applyFont="1" applyBorder="1" applyAlignment="1">
      <alignment horizontal="justify" vertical="center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1" fillId="0" borderId="29" xfId="52" applyFont="1" applyBorder="1" applyAlignment="1">
      <alignment horizontal="justify" vertical="center" wrapText="1"/>
      <protection/>
    </xf>
    <xf numFmtId="4" fontId="10" fillId="0" borderId="28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48" fillId="34" borderId="41" xfId="0" applyFont="1" applyFill="1" applyBorder="1" applyAlignment="1">
      <alignment horizontal="center" vertical="center" wrapText="1"/>
    </xf>
    <xf numFmtId="0" fontId="48" fillId="34" borderId="4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top" wrapText="1"/>
    </xf>
    <xf numFmtId="0" fontId="48" fillId="34" borderId="44" xfId="0" applyFont="1" applyFill="1" applyBorder="1" applyAlignment="1">
      <alignment horizontal="center" vertical="top" wrapText="1"/>
    </xf>
    <xf numFmtId="0" fontId="48" fillId="34" borderId="41" xfId="0" applyFont="1" applyFill="1" applyBorder="1" applyAlignment="1">
      <alignment horizontal="center" vertical="top" wrapText="1"/>
    </xf>
    <xf numFmtId="0" fontId="48" fillId="34" borderId="43" xfId="0" applyFont="1" applyFill="1" applyBorder="1" applyAlignment="1">
      <alignment horizontal="center" vertical="top" wrapText="1"/>
    </xf>
    <xf numFmtId="0" fontId="48" fillId="34" borderId="45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9" fillId="0" borderId="0" xfId="51" applyFont="1" applyAlignment="1">
      <alignment horizontal="right"/>
      <protection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5" fillId="0" borderId="55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G11" sqref="G11"/>
    </sheetView>
  </sheetViews>
  <sheetFormatPr defaultColWidth="8.796875" defaultRowHeight="14.25"/>
  <cols>
    <col min="1" max="1" width="4.09765625" style="0" customWidth="1"/>
    <col min="2" max="2" width="6.69921875" style="0" customWidth="1"/>
    <col min="3" max="3" width="8.3984375" style="0" customWidth="1"/>
    <col min="4" max="4" width="0.8984375" style="0" hidden="1" customWidth="1"/>
    <col min="5" max="5" width="6.8984375" style="0" customWidth="1"/>
    <col min="6" max="6" width="18.3984375" style="0" customWidth="1"/>
    <col min="7" max="7" width="39.3984375" style="0" customWidth="1"/>
    <col min="8" max="8" width="13.5" style="0" bestFit="1" customWidth="1"/>
    <col min="9" max="9" width="15.09765625" style="0" customWidth="1"/>
    <col min="10" max="10" width="13.09765625" style="0" customWidth="1"/>
  </cols>
  <sheetData>
    <row r="1" spans="1:10" ht="14.25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</row>
    <row r="2" ht="14.25">
      <c r="I2" s="6"/>
    </row>
    <row r="3" spans="1:10" s="5" customFormat="1" ht="29.25" customHeight="1">
      <c r="A3" s="104" t="s">
        <v>31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5" customFormat="1" ht="18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6.5" thickTop="1">
      <c r="A5" s="88" t="s">
        <v>15</v>
      </c>
      <c r="B5" s="88" t="s">
        <v>0</v>
      </c>
      <c r="C5" s="91" t="s">
        <v>1</v>
      </c>
      <c r="D5" s="92"/>
      <c r="E5" s="103" t="s">
        <v>7</v>
      </c>
      <c r="F5" s="88" t="s">
        <v>6</v>
      </c>
      <c r="G5" s="88" t="s">
        <v>16</v>
      </c>
      <c r="H5" s="105" t="s">
        <v>2</v>
      </c>
      <c r="I5" s="106"/>
      <c r="J5" s="107"/>
    </row>
    <row r="6" spans="1:10" ht="16.5" thickBot="1">
      <c r="A6" s="89"/>
      <c r="B6" s="89"/>
      <c r="C6" s="93"/>
      <c r="D6" s="94"/>
      <c r="E6" s="89"/>
      <c r="F6" s="89"/>
      <c r="G6" s="89"/>
      <c r="H6" s="108" t="s">
        <v>8</v>
      </c>
      <c r="I6" s="109"/>
      <c r="J6" s="110"/>
    </row>
    <row r="7" spans="1:10" ht="16.5" thickTop="1">
      <c r="A7" s="89"/>
      <c r="B7" s="89"/>
      <c r="C7" s="93"/>
      <c r="D7" s="94"/>
      <c r="E7" s="89"/>
      <c r="F7" s="89"/>
      <c r="G7" s="89"/>
      <c r="H7" s="1"/>
      <c r="I7" s="1"/>
      <c r="J7" s="1"/>
    </row>
    <row r="8" spans="1:10" ht="16.5" thickBot="1">
      <c r="A8" s="90"/>
      <c r="B8" s="90"/>
      <c r="C8" s="95"/>
      <c r="D8" s="96"/>
      <c r="E8" s="90"/>
      <c r="F8" s="90"/>
      <c r="G8" s="90"/>
      <c r="H8" s="2" t="s">
        <v>3</v>
      </c>
      <c r="I8" s="2" t="s">
        <v>4</v>
      </c>
      <c r="J8" s="2" t="s">
        <v>5</v>
      </c>
    </row>
    <row r="9" spans="1:10" ht="15.75" thickBot="1" thickTop="1">
      <c r="A9" s="3">
        <v>1</v>
      </c>
      <c r="B9" s="3">
        <v>2</v>
      </c>
      <c r="C9" s="101">
        <v>3</v>
      </c>
      <c r="D9" s="102"/>
      <c r="E9" s="49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</row>
    <row r="10" spans="1:10" ht="50.25" customHeight="1" thickBot="1" thickTop="1">
      <c r="A10" s="115">
        <v>1</v>
      </c>
      <c r="B10" s="115">
        <v>600</v>
      </c>
      <c r="C10" s="122">
        <v>60004</v>
      </c>
      <c r="D10" s="123"/>
      <c r="E10" s="50">
        <v>2710</v>
      </c>
      <c r="F10" s="8" t="s">
        <v>27</v>
      </c>
      <c r="G10" s="9" t="s">
        <v>23</v>
      </c>
      <c r="H10" s="10" t="s">
        <v>12</v>
      </c>
      <c r="I10" s="10" t="s">
        <v>12</v>
      </c>
      <c r="J10" s="11">
        <v>84000</v>
      </c>
    </row>
    <row r="11" spans="1:10" ht="99.75" customHeight="1" thickBot="1">
      <c r="A11" s="116"/>
      <c r="B11" s="116"/>
      <c r="C11" s="111">
        <v>60014</v>
      </c>
      <c r="D11" s="112"/>
      <c r="E11" s="51">
        <v>6300</v>
      </c>
      <c r="F11" s="8" t="s">
        <v>37</v>
      </c>
      <c r="G11" s="13" t="s">
        <v>38</v>
      </c>
      <c r="H11" s="35" t="s">
        <v>12</v>
      </c>
      <c r="I11" s="35" t="s">
        <v>12</v>
      </c>
      <c r="J11" s="15">
        <v>200000</v>
      </c>
    </row>
    <row r="12" spans="1:10" ht="110.25" customHeight="1" thickBot="1">
      <c r="A12" s="117"/>
      <c r="B12" s="117"/>
      <c r="C12" s="99" t="s">
        <v>28</v>
      </c>
      <c r="D12" s="100"/>
      <c r="E12" s="52" t="s">
        <v>29</v>
      </c>
      <c r="F12" s="8" t="s">
        <v>20</v>
      </c>
      <c r="G12" s="13" t="s">
        <v>30</v>
      </c>
      <c r="H12" s="14" t="s">
        <v>12</v>
      </c>
      <c r="I12" s="14" t="s">
        <v>12</v>
      </c>
      <c r="J12" s="22">
        <v>39687</v>
      </c>
    </row>
    <row r="13" spans="1:10" ht="97.5" customHeight="1" thickBot="1">
      <c r="A13" s="12" t="s">
        <v>26</v>
      </c>
      <c r="B13" s="12" t="s">
        <v>17</v>
      </c>
      <c r="C13" s="99" t="s">
        <v>39</v>
      </c>
      <c r="D13" s="100"/>
      <c r="E13" s="52" t="s">
        <v>40</v>
      </c>
      <c r="F13" s="8" t="s">
        <v>41</v>
      </c>
      <c r="G13" s="13" t="s">
        <v>46</v>
      </c>
      <c r="H13" s="14" t="s">
        <v>12</v>
      </c>
      <c r="I13" s="14" t="s">
        <v>12</v>
      </c>
      <c r="J13" s="22">
        <v>170000</v>
      </c>
    </row>
    <row r="14" spans="1:17" ht="69" customHeight="1">
      <c r="A14" s="42" t="s">
        <v>24</v>
      </c>
      <c r="B14" s="42" t="s">
        <v>17</v>
      </c>
      <c r="C14" s="97" t="s">
        <v>18</v>
      </c>
      <c r="D14" s="98"/>
      <c r="E14" s="53" t="s">
        <v>19</v>
      </c>
      <c r="F14" s="43" t="s">
        <v>20</v>
      </c>
      <c r="G14" s="44" t="s">
        <v>21</v>
      </c>
      <c r="H14" s="45" t="s">
        <v>12</v>
      </c>
      <c r="I14" s="45" t="s">
        <v>12</v>
      </c>
      <c r="J14" s="46">
        <v>500</v>
      </c>
      <c r="Q14" s="41"/>
    </row>
    <row r="16" spans="1:10" s="41" customFormat="1" ht="36" customHeight="1">
      <c r="A16" s="120" t="s">
        <v>32</v>
      </c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s="41" customFormat="1" ht="18.75" customHeight="1">
      <c r="A17" s="47">
        <v>1</v>
      </c>
      <c r="B17" s="47">
        <v>2</v>
      </c>
      <c r="C17" s="118">
        <v>3</v>
      </c>
      <c r="D17" s="119"/>
      <c r="E17" s="54">
        <v>4</v>
      </c>
      <c r="F17" s="48">
        <v>5</v>
      </c>
      <c r="G17" s="48">
        <v>6</v>
      </c>
      <c r="H17" s="48">
        <v>7</v>
      </c>
      <c r="I17" s="48">
        <v>8</v>
      </c>
      <c r="J17" s="48">
        <v>9</v>
      </c>
    </row>
    <row r="18" spans="1:10" ht="97.5" customHeight="1" thickBot="1">
      <c r="A18" s="36" t="s">
        <v>25</v>
      </c>
      <c r="B18" s="36" t="s">
        <v>42</v>
      </c>
      <c r="C18" s="113" t="s">
        <v>43</v>
      </c>
      <c r="D18" s="114"/>
      <c r="E18" s="55" t="s">
        <v>44</v>
      </c>
      <c r="F18" s="37" t="s">
        <v>45</v>
      </c>
      <c r="G18" s="38" t="s">
        <v>54</v>
      </c>
      <c r="H18" s="39" t="s">
        <v>12</v>
      </c>
      <c r="I18" s="39" t="s">
        <v>12</v>
      </c>
      <c r="J18" s="40">
        <v>5000</v>
      </c>
    </row>
    <row r="19" spans="1:10" ht="90" customHeight="1" thickBot="1">
      <c r="A19" s="16" t="s">
        <v>48</v>
      </c>
      <c r="B19" s="16" t="s">
        <v>9</v>
      </c>
      <c r="C19" s="86" t="s">
        <v>10</v>
      </c>
      <c r="D19" s="87"/>
      <c r="E19" s="56" t="s">
        <v>11</v>
      </c>
      <c r="F19" s="17" t="s">
        <v>13</v>
      </c>
      <c r="G19" s="18" t="s">
        <v>47</v>
      </c>
      <c r="H19" s="19">
        <v>370000</v>
      </c>
      <c r="I19" s="20" t="s">
        <v>12</v>
      </c>
      <c r="J19" s="20" t="s">
        <v>22</v>
      </c>
    </row>
    <row r="20" spans="1:10" ht="38.25" customHeight="1" thickBot="1" thickTop="1">
      <c r="A20" s="83" t="s">
        <v>14</v>
      </c>
      <c r="B20" s="84"/>
      <c r="C20" s="84"/>
      <c r="D20" s="84"/>
      <c r="E20" s="84"/>
      <c r="F20" s="84"/>
      <c r="G20" s="85"/>
      <c r="H20" s="21">
        <f>SUM(H10:H14,H18:H19)</f>
        <v>370000</v>
      </c>
      <c r="I20" s="21">
        <f>SUM(I10:I14,I18:I19)</f>
        <v>0</v>
      </c>
      <c r="J20" s="21">
        <f>SUM(J10:J14,J18:J19)</f>
        <v>499187</v>
      </c>
    </row>
    <row r="21" ht="15" thickTop="1"/>
    <row r="42" spans="1:10" ht="14.25">
      <c r="A42" s="121" t="s">
        <v>53</v>
      </c>
      <c r="B42" s="121"/>
      <c r="C42" s="121"/>
      <c r="D42" s="121"/>
      <c r="E42" s="121"/>
      <c r="F42" s="121"/>
      <c r="G42" s="121"/>
      <c r="H42" s="121"/>
      <c r="I42" s="121"/>
      <c r="J42" s="121"/>
    </row>
    <row r="45" spans="1:10" s="5" customFormat="1" ht="51" customHeight="1">
      <c r="A45" s="63" t="s">
        <v>35</v>
      </c>
      <c r="B45" s="63"/>
      <c r="C45" s="63"/>
      <c r="D45" s="63"/>
      <c r="E45" s="63"/>
      <c r="F45" s="63"/>
      <c r="G45" s="63"/>
      <c r="H45" s="63"/>
      <c r="I45" s="63"/>
      <c r="J45" s="63"/>
    </row>
    <row r="46" ht="14.25">
      <c r="A46" s="23"/>
    </row>
    <row r="47" ht="15" thickBot="1"/>
    <row r="48" spans="1:10" ht="16.5" thickTop="1">
      <c r="A48" s="64" t="s">
        <v>15</v>
      </c>
      <c r="B48" s="64" t="s">
        <v>0</v>
      </c>
      <c r="C48" s="67" t="s">
        <v>1</v>
      </c>
      <c r="D48" s="68"/>
      <c r="E48" s="73" t="s">
        <v>7</v>
      </c>
      <c r="F48" s="64" t="s">
        <v>6</v>
      </c>
      <c r="G48" s="64" t="s">
        <v>16</v>
      </c>
      <c r="H48" s="76" t="s">
        <v>2</v>
      </c>
      <c r="I48" s="77"/>
      <c r="J48" s="78"/>
    </row>
    <row r="49" spans="1:10" ht="16.5" thickBot="1">
      <c r="A49" s="65"/>
      <c r="B49" s="65"/>
      <c r="C49" s="69"/>
      <c r="D49" s="70"/>
      <c r="E49" s="74"/>
      <c r="F49" s="65"/>
      <c r="G49" s="65"/>
      <c r="H49" s="79" t="s">
        <v>8</v>
      </c>
      <c r="I49" s="80"/>
      <c r="J49" s="81"/>
    </row>
    <row r="50" spans="1:10" ht="21" customHeight="1" thickTop="1">
      <c r="A50" s="65"/>
      <c r="B50" s="65"/>
      <c r="C50" s="69"/>
      <c r="D50" s="70"/>
      <c r="E50" s="74"/>
      <c r="F50" s="65"/>
      <c r="G50" s="65"/>
      <c r="H50" s="24"/>
      <c r="I50" s="24"/>
      <c r="J50" s="24"/>
    </row>
    <row r="51" spans="1:10" ht="27" customHeight="1" thickBot="1">
      <c r="A51" s="66"/>
      <c r="B51" s="66"/>
      <c r="C51" s="71"/>
      <c r="D51" s="72"/>
      <c r="E51" s="75"/>
      <c r="F51" s="66"/>
      <c r="G51" s="66"/>
      <c r="H51" s="34" t="s">
        <v>3</v>
      </c>
      <c r="I51" s="34" t="s">
        <v>4</v>
      </c>
      <c r="J51" s="34" t="s">
        <v>5</v>
      </c>
    </row>
    <row r="52" spans="1:10" ht="18.75" customHeight="1" thickBot="1" thickTop="1">
      <c r="A52" s="25">
        <v>1</v>
      </c>
      <c r="B52" s="25">
        <v>2</v>
      </c>
      <c r="C52" s="61">
        <v>3</v>
      </c>
      <c r="D52" s="62"/>
      <c r="E52" s="57">
        <v>4</v>
      </c>
      <c r="F52" s="26">
        <v>5</v>
      </c>
      <c r="G52" s="26">
        <v>6</v>
      </c>
      <c r="H52" s="26">
        <v>7</v>
      </c>
      <c r="I52" s="26">
        <v>8</v>
      </c>
      <c r="J52" s="26">
        <v>9</v>
      </c>
    </row>
    <row r="53" spans="1:10" ht="78.75" customHeight="1" thickBot="1" thickTop="1">
      <c r="A53" s="33" t="s">
        <v>33</v>
      </c>
      <c r="B53" s="27">
        <v>900</v>
      </c>
      <c r="C53" s="59">
        <v>90005</v>
      </c>
      <c r="D53" s="60"/>
      <c r="E53" s="58">
        <v>6230</v>
      </c>
      <c r="F53" s="30" t="s">
        <v>34</v>
      </c>
      <c r="G53" s="31" t="s">
        <v>36</v>
      </c>
      <c r="H53" s="28" t="s">
        <v>12</v>
      </c>
      <c r="I53" s="32" t="s">
        <v>12</v>
      </c>
      <c r="J53" s="29">
        <v>135000</v>
      </c>
    </row>
    <row r="54" spans="1:10" ht="101.25" customHeight="1" thickBot="1" thickTop="1">
      <c r="A54" s="33" t="s">
        <v>49</v>
      </c>
      <c r="B54" s="27">
        <v>926</v>
      </c>
      <c r="C54" s="59">
        <v>92605</v>
      </c>
      <c r="D54" s="60"/>
      <c r="E54" s="58">
        <v>2360</v>
      </c>
      <c r="F54" s="30" t="s">
        <v>50</v>
      </c>
      <c r="G54" s="31" t="s">
        <v>51</v>
      </c>
      <c r="H54" s="28" t="s">
        <v>12</v>
      </c>
      <c r="I54" s="32" t="s">
        <v>12</v>
      </c>
      <c r="J54" s="29">
        <v>4000</v>
      </c>
    </row>
    <row r="55" spans="1:10" ht="19.5" thickBot="1" thickTop="1">
      <c r="A55" s="83" t="s">
        <v>14</v>
      </c>
      <c r="B55" s="84"/>
      <c r="C55" s="84"/>
      <c r="D55" s="84"/>
      <c r="E55" s="84"/>
      <c r="F55" s="84"/>
      <c r="G55" s="85"/>
      <c r="H55" s="21">
        <f>SUM(H54)</f>
        <v>0</v>
      </c>
      <c r="I55" s="21">
        <f>SUM(I54)</f>
        <v>0</v>
      </c>
      <c r="J55" s="21">
        <f>SUM(J53:J54)</f>
        <v>139000</v>
      </c>
    </row>
    <row r="56" ht="15" thickTop="1"/>
  </sheetData>
  <sheetProtection/>
  <mergeCells count="37">
    <mergeCell ref="A55:G55"/>
    <mergeCell ref="C17:D17"/>
    <mergeCell ref="A16:J16"/>
    <mergeCell ref="A42:J42"/>
    <mergeCell ref="C10:D10"/>
    <mergeCell ref="C11:D11"/>
    <mergeCell ref="C13:D13"/>
    <mergeCell ref="C18:D18"/>
    <mergeCell ref="B10:B12"/>
    <mergeCell ref="A10:A12"/>
    <mergeCell ref="C54:D54"/>
    <mergeCell ref="E5:E8"/>
    <mergeCell ref="F5:F8"/>
    <mergeCell ref="A3:J3"/>
    <mergeCell ref="A5:A8"/>
    <mergeCell ref="H5:J5"/>
    <mergeCell ref="H6:J6"/>
    <mergeCell ref="H49:J49"/>
    <mergeCell ref="A1:J1"/>
    <mergeCell ref="A20:G20"/>
    <mergeCell ref="C19:D19"/>
    <mergeCell ref="B5:B8"/>
    <mergeCell ref="C5:D8"/>
    <mergeCell ref="G5:G8"/>
    <mergeCell ref="C14:D14"/>
    <mergeCell ref="C12:D12"/>
    <mergeCell ref="C9:D9"/>
    <mergeCell ref="C53:D53"/>
    <mergeCell ref="C52:D52"/>
    <mergeCell ref="A45:J45"/>
    <mergeCell ref="A48:A51"/>
    <mergeCell ref="B48:B51"/>
    <mergeCell ref="C48:D51"/>
    <mergeCell ref="E48:E51"/>
    <mergeCell ref="F48:F51"/>
    <mergeCell ref="G48:G51"/>
    <mergeCell ref="H48:J48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2023-03-16T10:43:55Z</cp:lastPrinted>
  <dcterms:created xsi:type="dcterms:W3CDTF">2009-11-07T15:57:01Z</dcterms:created>
  <dcterms:modified xsi:type="dcterms:W3CDTF">2023-03-16T10:43:58Z</dcterms:modified>
  <cp:category/>
  <cp:version/>
  <cp:contentType/>
  <cp:contentStatus/>
</cp:coreProperties>
</file>