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<sst xmlns="http://schemas.openxmlformats.org/spreadsheetml/2006/main" count="120" uniqueCount="118">
  <si>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</si>
  <si>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</si>
  <si>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</si>
  <si>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</si>
  <si>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</si>
  <si>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 xml:space="preserve"> - dotacje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</si>
  <si>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</si>
  <si>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</si>
  <si>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</si>
  <si>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</si>
  <si>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</si>
  <si>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</si>
  <si>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 xml:space="preserve">    oraz rozchody w wysokości</t>
  </si>
  <si>
    <t>§ 4</t>
  </si>
  <si>
    <t>W budżecie tworzy się rezerwy:</t>
  </si>
  <si>
    <t>1. ogólną     w wysokości</t>
  </si>
  <si>
    <t>2. celową    w wysokości</t>
  </si>
  <si>
    <t>§ 5</t>
  </si>
  <si>
    <t>Określa się wykaz inwestycji realizowanych przez</t>
  </si>
  <si>
    <t xml:space="preserve">gminę oraz wysokość nakładów inwestycyjnych </t>
  </si>
  <si>
    <t>i źródeł ich sfinansowania</t>
  </si>
  <si>
    <t>§ 6</t>
  </si>
  <si>
    <t>Określa się limity wydatków na wielolenie programy</t>
  </si>
  <si>
    <t>§ 7</t>
  </si>
  <si>
    <t>Określa się dochody i wydatki związane z realizacją</t>
  </si>
  <si>
    <t>zadań z zakresu administracji rządowej i innych zadań</t>
  </si>
  <si>
    <t>zleconych odrębnymi ustawami</t>
  </si>
  <si>
    <t>§ 8</t>
  </si>
  <si>
    <t>§ 9</t>
  </si>
  <si>
    <t>Ustala się dochody z tytułu wydawania zezwoleń na</t>
  </si>
  <si>
    <t>sprzedaż napojów alkoholowych oraz wydatki na</t>
  </si>
  <si>
    <t>realizację zadań określonych w gminnym programie</t>
  </si>
  <si>
    <t>profilaktyki i rozwiązywania problemów alkoholowych</t>
  </si>
  <si>
    <t>w wysokości</t>
  </si>
  <si>
    <t>§ 10</t>
  </si>
  <si>
    <t>§ 11</t>
  </si>
  <si>
    <t>Określa się plan przychodów i wydatków gospodarki</t>
  </si>
  <si>
    <t xml:space="preserve">1. gospodarstwo pomocnicze </t>
  </si>
  <si>
    <t xml:space="preserve">    - przychody        w  wysokości</t>
  </si>
  <si>
    <t xml:space="preserve">    - wydatki            w  wysokości</t>
  </si>
  <si>
    <t>§ 12</t>
  </si>
  <si>
    <t>Funduszu Ochrony Środowiska i Gospodarki Wodnej</t>
  </si>
  <si>
    <t xml:space="preserve"> - przychody             w  wysokości</t>
  </si>
  <si>
    <t xml:space="preserve"> - wydatki                 w  wysokości</t>
  </si>
  <si>
    <t>§ 13</t>
  </si>
  <si>
    <t>Określa się plan finansowy dochodów budżetu państwa</t>
  </si>
  <si>
    <t xml:space="preserve">związanych z realizacją zadań zleconych jednostkom </t>
  </si>
  <si>
    <t>samorządu terytorialnego w wysokości</t>
  </si>
  <si>
    <t>Ustala  się  plan  przychodów  i  wydatków  Gminnego</t>
  </si>
  <si>
    <t xml:space="preserve"> - 2 -</t>
  </si>
  <si>
    <t xml:space="preserve"> - 3 -</t>
  </si>
  <si>
    <t>§ 15</t>
  </si>
  <si>
    <t xml:space="preserve">    który zostanie pokryty przychodami pochodzącymi</t>
  </si>
  <si>
    <t xml:space="preserve">    z zaciągnianych kredytów w kwocie</t>
  </si>
  <si>
    <t>Burmistrza Miasta i Gminy</t>
  </si>
  <si>
    <t>w Radzyniu Chełmińskim</t>
  </si>
  <si>
    <t xml:space="preserve">(Dz. U. z  2001 r.  Nr 142,  poz.  1591  ze zm.) </t>
  </si>
  <si>
    <t>Projekt budżetu gminy wraz z pisemną informacją o stanie mienia komunalnego</t>
  </si>
  <si>
    <t>i objaśnieniami do budżetu przedkłada się Radzie Miejskiej Radzynia Chełmińskiego.</t>
  </si>
  <si>
    <t>Zarządzenie wchodzi w życie z dniem podpisania.</t>
  </si>
  <si>
    <t xml:space="preserve"> - część równoważąca subwencji ogólnej dla gmin</t>
  </si>
  <si>
    <t>Określa się wysokość dotacji:</t>
  </si>
  <si>
    <t>§ 14</t>
  </si>
  <si>
    <t>Na   podstawie  art.  52  ust. 1 i 2  ustawy  z  dnia  8   marca  1990 r. o samorządzie  gminnym</t>
  </si>
  <si>
    <t xml:space="preserve">     w wysokości:</t>
  </si>
  <si>
    <t xml:space="preserve">     w tym:</t>
  </si>
  <si>
    <t>2. Dotacje celowe ogółem:</t>
  </si>
  <si>
    <t xml:space="preserve">    w tym:</t>
  </si>
  <si>
    <t xml:space="preserve"> - na zadania realizowane na podstawie umów  (porozumień)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</si>
  <si>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</si>
  <si>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</si>
  <si>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</si>
  <si>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</si>
  <si>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w wysokości:</t>
  </si>
  <si>
    <t>a) wydatki bieżące w wysokości:</t>
  </si>
  <si>
    <t xml:space="preserve"> - pozostałe wydatki</t>
  </si>
  <si>
    <t>b) wydatki majątkowe w wysokości</t>
  </si>
  <si>
    <t xml:space="preserve"> - inwestycje i zakupy inwestycyjne</t>
  </si>
  <si>
    <t>1. Ustala się deficyt budżetowy w wysokości</t>
  </si>
  <si>
    <t xml:space="preserve">2. Ustala się przychody budżetu w wysokości </t>
  </si>
  <si>
    <t xml:space="preserve">     z przeznaczeniem na:</t>
  </si>
  <si>
    <t xml:space="preserve">     - pożytek publiczny w wysokości:</t>
  </si>
  <si>
    <t xml:space="preserve">    -  rezerwa celowa zgodnie z ustawą o zarządzaniu </t>
  </si>
  <si>
    <t xml:space="preserve">       kryzysowym w wysokości:</t>
  </si>
  <si>
    <t xml:space="preserve">    Miejsko-Gminnej Biblioteki Publicznej</t>
  </si>
  <si>
    <t xml:space="preserve">    w Radzyniu Chełmińskim  w wysokości</t>
  </si>
  <si>
    <t xml:space="preserve"> - 4 - </t>
  </si>
  <si>
    <t>(zgodnie z załącznikiem Nr 1 do uchwały)</t>
  </si>
  <si>
    <t>(zgodnie z załącznikiem Nr 2 do uchwały)</t>
  </si>
  <si>
    <t>(zgodnie z załącznikiem Nr 3 do uchwały)</t>
  </si>
  <si>
    <t>(zgodnie z załącznikiem Nr 4 do uchwały)</t>
  </si>
  <si>
    <t>(zgodnie z załącznikiem Nr 5 do uchwały)</t>
  </si>
  <si>
    <t>(zgodnie z załącznikiem Nr 6 do uchwały)</t>
  </si>
  <si>
    <t xml:space="preserve">    (zgodnie z załącznikiem Nr 7 do uchwały)</t>
  </si>
  <si>
    <t xml:space="preserve">    (zgodnie z załącznikiem Nr 8 do uchwały)</t>
  </si>
  <si>
    <t>(zgodnie z załącznikiem Nr 9 do uchwały)</t>
  </si>
  <si>
    <t>(zgodnie z załącznikiem Nr 10 do uchwały)</t>
  </si>
  <si>
    <t>(zgodnie z załącznikiem Nr 11 do uchwały)</t>
  </si>
  <si>
    <t>(zgodnie z załącznikiem Nr 12 do uchwały)</t>
  </si>
  <si>
    <t xml:space="preserve">Określa się wydatki na programy i projekty realizowane </t>
  </si>
  <si>
    <t>(zgodnie z załącznikiem Nr 13 do uchwały)</t>
  </si>
  <si>
    <t>§ 16</t>
  </si>
  <si>
    <t>3. Dokonuje się podziału dochodów ogółem na :</t>
  </si>
  <si>
    <t>z dnia 12 listopada 2008 r.</t>
  </si>
  <si>
    <t>w sprawie przyjęcia projektu budżetu gminy Radzyń Chełmiński na 2009 rok.</t>
  </si>
  <si>
    <t>zarządza się, co następuje:</t>
  </si>
  <si>
    <t>1. Dochody budżetu gminy ogółem na 2009 rok</t>
  </si>
  <si>
    <t>1. podmiotowych dla samorządowej instytucji kultury</t>
  </si>
  <si>
    <t xml:space="preserve">    finansów publicznych</t>
  </si>
  <si>
    <t>ze środków pochodzących z budżetu Unii Europejskiej</t>
  </si>
  <si>
    <t>pozabudżetowej na 2009 rok dla:</t>
  </si>
  <si>
    <t xml:space="preserve">1. Wydatki budżetu gminy ogółem na 2009 rok </t>
  </si>
  <si>
    <t>2. celowych dla jednostek niezaliczanych do sektora</t>
  </si>
  <si>
    <t>ZARZĄDZENIE   Nr 50/2008</t>
  </si>
  <si>
    <t>inwestycyjne w latach 2009 - 2011</t>
  </si>
  <si>
    <t xml:space="preserve">Załącza się prognozę  kwoty długu i spłat  na rok 2009 i lata następne </t>
  </si>
  <si>
    <t xml:space="preserve"> - wynagrodzenia </t>
  </si>
  <si>
    <t xml:space="preserve"> - pochodne od wynagrodzeń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</si>
</sst>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3"/>
  <sheetViews>
    <sheetView tabSelected="1" workbookViewId="0" topLeftCell="A46">
      <selection activeCell="B56" sqref="B56"/>
    </sheetView>
  </sheetViews>
  <sheetFormatPr defaultColWidth="9.140625" defaultRowHeight="12.75"/>
  <cols>
    <col min="1" max="1" width="5.421875" style="5" customWidth="1"/>
    <col min="2" max="2" width="57.7109375" style="0" customWidth="1"/>
    <col min="3" max="3" width="27.140625" style="10" customWidth="1"/>
  </cols>
  <sheetData>
    <row r="3" spans="1:3" ht="18">
      <c r="A3" s="23" t="s">
        <v>113</v>
      </c>
      <c r="B3" s="23"/>
      <c r="C3" s="23"/>
    </row>
    <row r="4" spans="1:3" ht="18">
      <c r="A4" s="23" t="s">
        <v>54</v>
      </c>
      <c r="B4" s="23"/>
      <c r="C4" s="23"/>
    </row>
    <row r="5" spans="1:3" ht="18">
      <c r="A5" s="23" t="s">
        <v>55</v>
      </c>
      <c r="B5" s="23"/>
      <c r="C5" s="23"/>
    </row>
    <row r="6" spans="1:3" ht="18">
      <c r="A6" s="23" t="s">
        <v>103</v>
      </c>
      <c r="B6" s="23"/>
      <c r="C6" s="23"/>
    </row>
    <row r="9" spans="1:3" ht="15">
      <c r="A9" s="24" t="s">
        <v>104</v>
      </c>
      <c r="B9" s="24"/>
      <c r="C9" s="24"/>
    </row>
    <row r="11" spans="1:3" ht="14.25">
      <c r="A11" s="20" t="s">
        <v>63</v>
      </c>
      <c r="B11" s="20"/>
      <c r="C11" s="20"/>
    </row>
    <row r="12" spans="1:3" ht="14.25">
      <c r="A12" s="20" t="s">
        <v>56</v>
      </c>
      <c r="B12" s="20"/>
      <c r="C12" s="20"/>
    </row>
    <row r="13" spans="1:3" ht="15.75">
      <c r="A13" s="21"/>
      <c r="B13" s="21"/>
      <c r="C13" s="21"/>
    </row>
    <row r="14" spans="1:3" ht="15.75">
      <c r="A14" s="3"/>
      <c r="B14" s="2"/>
      <c r="C14" s="7"/>
    </row>
    <row r="15" spans="1:3" ht="15.75">
      <c r="A15" s="25" t="s">
        <v>105</v>
      </c>
      <c r="B15" s="25"/>
      <c r="C15" s="25"/>
    </row>
    <row r="16" spans="1:3" ht="15.75">
      <c r="A16" s="3"/>
      <c r="B16" s="3"/>
      <c r="C16" s="8"/>
    </row>
    <row r="19" spans="1:3" ht="15.75">
      <c r="A19" s="3" t="s">
        <v>6</v>
      </c>
      <c r="B19" s="6" t="s">
        <v>106</v>
      </c>
      <c r="C19"/>
    </row>
    <row r="20" spans="1:3" ht="15.75">
      <c r="A20" s="3"/>
      <c r="B20" s="6" t="s">
        <v>64</v>
      </c>
      <c r="C20" s="13">
        <f>SUM(C22,C23,C25,C26,C28)</f>
        <v>14690000</v>
      </c>
    </row>
    <row r="21" spans="1:3" ht="15.75">
      <c r="A21" s="3"/>
      <c r="B21" s="1" t="s">
        <v>65</v>
      </c>
      <c r="C21" s="1"/>
    </row>
    <row r="22" spans="1:3" ht="15.75">
      <c r="A22" s="3"/>
      <c r="B22" s="1" t="s">
        <v>1</v>
      </c>
      <c r="C22" s="12">
        <v>4670351</v>
      </c>
    </row>
    <row r="23" spans="1:3" ht="15.75">
      <c r="A23" s="3"/>
      <c r="B23" s="1" t="s">
        <v>9</v>
      </c>
      <c r="C23" s="12">
        <v>4935294</v>
      </c>
    </row>
    <row r="24" spans="1:3" ht="15.75">
      <c r="A24" s="3"/>
      <c r="B24" s="1" t="s">
        <v>8</v>
      </c>
      <c r="C24" s="12"/>
    </row>
    <row r="25" spans="1:3" ht="15.75">
      <c r="A25" s="3"/>
      <c r="B25" s="1" t="s">
        <v>2</v>
      </c>
      <c r="C25" s="12">
        <v>2075616</v>
      </c>
    </row>
    <row r="26" spans="1:3" ht="15.75">
      <c r="A26" s="3"/>
      <c r="B26" s="1" t="s">
        <v>60</v>
      </c>
      <c r="C26" s="12">
        <v>69664</v>
      </c>
    </row>
    <row r="27" spans="1:3" ht="15.75">
      <c r="A27" s="3"/>
      <c r="B27" s="1"/>
      <c r="C27" s="1"/>
    </row>
    <row r="28" spans="1:3" ht="15.75">
      <c r="A28" s="3"/>
      <c r="B28" s="6" t="s">
        <v>66</v>
      </c>
      <c r="C28" s="13">
        <f>SUM(C31,C32,C33)</f>
        <v>2939075</v>
      </c>
    </row>
    <row r="29" spans="1:3" ht="15.75">
      <c r="A29" s="3"/>
      <c r="B29" s="1" t="s">
        <v>67</v>
      </c>
      <c r="C29" s="1"/>
    </row>
    <row r="30" spans="1:3" ht="15.75">
      <c r="A30" s="3"/>
      <c r="B30" s="1"/>
      <c r="C30" s="1"/>
    </row>
    <row r="31" spans="1:3" ht="15.75">
      <c r="A31" s="3"/>
      <c r="B31" s="1" t="s">
        <v>3</v>
      </c>
      <c r="C31" s="12">
        <v>2306675</v>
      </c>
    </row>
    <row r="32" spans="1:3" ht="15.75">
      <c r="A32" s="3"/>
      <c r="B32" s="1" t="s">
        <v>4</v>
      </c>
      <c r="C32" s="12">
        <v>631400</v>
      </c>
    </row>
    <row r="33" spans="1:3" ht="30">
      <c r="A33" s="3"/>
      <c r="B33" s="14" t="s">
        <v>68</v>
      </c>
      <c r="C33" s="12">
        <v>1000</v>
      </c>
    </row>
    <row r="34" spans="1:3" ht="15.75">
      <c r="A34" s="3"/>
      <c r="B34" s="1"/>
      <c r="C34" s="1"/>
    </row>
    <row r="35" spans="1:3" ht="15.75">
      <c r="A35" s="3"/>
      <c r="B35" s="6" t="s">
        <v>102</v>
      </c>
      <c r="C35" s="1"/>
    </row>
    <row r="36" spans="1:3" ht="15.75">
      <c r="A36" s="3"/>
      <c r="B36" s="6"/>
      <c r="C36" s="1"/>
    </row>
    <row r="37" spans="1:3" ht="15.75">
      <c r="A37" s="3"/>
      <c r="B37" s="16" t="s">
        <v>69</v>
      </c>
      <c r="C37" s="12">
        <v>14505000</v>
      </c>
    </row>
    <row r="38" spans="1:3" ht="15.75">
      <c r="A38" s="3"/>
      <c r="B38" s="16" t="s">
        <v>70</v>
      </c>
      <c r="C38" s="12">
        <f>SUM(C40)</f>
        <v>185000</v>
      </c>
    </row>
    <row r="39" spans="1:3" ht="15.75">
      <c r="A39" s="3"/>
      <c r="B39" s="16" t="s">
        <v>71</v>
      </c>
      <c r="C39" s="1"/>
    </row>
    <row r="40" spans="1:3" ht="15.75">
      <c r="A40" s="3"/>
      <c r="B40" s="16" t="s">
        <v>72</v>
      </c>
      <c r="C40" s="12">
        <v>185000</v>
      </c>
    </row>
    <row r="41" spans="1:3" ht="15.75">
      <c r="A41" s="3"/>
      <c r="B41" s="1" t="s">
        <v>87</v>
      </c>
      <c r="C41" s="1"/>
    </row>
    <row r="42" spans="1:3" ht="15.75">
      <c r="A42" s="3"/>
      <c r="B42" s="16"/>
      <c r="C42" s="12"/>
    </row>
    <row r="43" spans="1:3" ht="15.75">
      <c r="A43" s="3"/>
      <c r="B43" s="16"/>
      <c r="C43" s="12"/>
    </row>
    <row r="44" spans="1:3" ht="15.75">
      <c r="A44" s="3"/>
      <c r="B44" s="16"/>
      <c r="C44" s="12"/>
    </row>
    <row r="45" spans="1:3" ht="15.75">
      <c r="A45" s="3"/>
      <c r="B45" s="16"/>
      <c r="C45" s="12"/>
    </row>
    <row r="46" spans="1:3" ht="15">
      <c r="A46" s="22" t="s">
        <v>49</v>
      </c>
      <c r="B46" s="22"/>
      <c r="C46" s="22"/>
    </row>
    <row r="47" spans="1:3" ht="15.75">
      <c r="A47" s="3"/>
      <c r="B47" s="16"/>
      <c r="C47" s="1"/>
    </row>
    <row r="48" spans="1:3" ht="15.75">
      <c r="A48" s="3" t="s">
        <v>7</v>
      </c>
      <c r="B48" s="6" t="s">
        <v>111</v>
      </c>
      <c r="C48"/>
    </row>
    <row r="49" spans="1:3" ht="15.75">
      <c r="A49" s="3"/>
      <c r="B49" s="6" t="s">
        <v>73</v>
      </c>
      <c r="C49" s="13">
        <f>SUM(C51,C59)</f>
        <v>16390000</v>
      </c>
    </row>
    <row r="50" spans="1:3" ht="15.75">
      <c r="A50" s="3"/>
      <c r="B50" s="6"/>
      <c r="C50" s="13"/>
    </row>
    <row r="51" spans="1:3" ht="15.75">
      <c r="A51" s="3"/>
      <c r="B51" s="6" t="s">
        <v>74</v>
      </c>
      <c r="C51" s="13">
        <f>SUM(C53:C57)</f>
        <v>14163969</v>
      </c>
    </row>
    <row r="52" spans="1:3" ht="15.75">
      <c r="A52" s="3"/>
      <c r="B52" s="1" t="s">
        <v>0</v>
      </c>
      <c r="C52" s="1"/>
    </row>
    <row r="53" spans="1:3" ht="15.75">
      <c r="A53" s="3"/>
      <c r="B53" s="1" t="s">
        <v>116</v>
      </c>
      <c r="C53" s="12">
        <v>5451963</v>
      </c>
    </row>
    <row r="54" spans="1:3" ht="15.75">
      <c r="A54" s="3"/>
      <c r="B54" s="1" t="s">
        <v>117</v>
      </c>
      <c r="C54" s="12">
        <v>1026775</v>
      </c>
    </row>
    <row r="55" spans="1:3" ht="15.75">
      <c r="A55" s="3"/>
      <c r="B55" s="1" t="s">
        <v>5</v>
      </c>
      <c r="C55" s="12">
        <v>236500</v>
      </c>
    </row>
    <row r="56" spans="1:3" ht="15.75">
      <c r="A56" s="3"/>
      <c r="B56" s="1" t="s">
        <v>10</v>
      </c>
      <c r="C56" s="12">
        <v>160000</v>
      </c>
    </row>
    <row r="57" spans="1:3" ht="15.75">
      <c r="A57" s="3"/>
      <c r="B57" s="1" t="s">
        <v>75</v>
      </c>
      <c r="C57" s="12">
        <v>7288731</v>
      </c>
    </row>
    <row r="58" spans="1:3" ht="15.75">
      <c r="A58" s="3"/>
      <c r="B58" s="1"/>
      <c r="C58" s="12"/>
    </row>
    <row r="59" spans="1:3" ht="15.75">
      <c r="A59" s="3"/>
      <c r="B59" s="6" t="s">
        <v>76</v>
      </c>
      <c r="C59" s="13">
        <f>SUM(C61)</f>
        <v>2226031</v>
      </c>
    </row>
    <row r="60" spans="1:3" ht="15.75">
      <c r="A60" s="3"/>
      <c r="B60" s="1" t="s">
        <v>0</v>
      </c>
      <c r="C60" s="12"/>
    </row>
    <row r="61" spans="1:3" ht="15.75">
      <c r="A61" s="3"/>
      <c r="B61" s="1" t="s">
        <v>77</v>
      </c>
      <c r="C61" s="12">
        <v>2226031</v>
      </c>
    </row>
    <row r="62" spans="1:3" ht="15.75">
      <c r="A62" s="3"/>
      <c r="B62" s="1" t="s">
        <v>88</v>
      </c>
      <c r="C62" s="1"/>
    </row>
    <row r="63" spans="1:3" ht="15.75">
      <c r="A63" s="3"/>
      <c r="B63" s="1"/>
      <c r="C63" s="1"/>
    </row>
    <row r="64" spans="1:3" ht="15.75">
      <c r="A64" s="3" t="s">
        <v>11</v>
      </c>
      <c r="B64" s="1" t="s">
        <v>78</v>
      </c>
      <c r="C64" s="12">
        <v>1700000</v>
      </c>
    </row>
    <row r="65" spans="1:3" ht="15.75">
      <c r="A65" s="3"/>
      <c r="B65" s="1" t="s">
        <v>52</v>
      </c>
      <c r="C65" s="12"/>
    </row>
    <row r="66" spans="1:3" ht="15.75">
      <c r="A66" s="3"/>
      <c r="B66" s="1" t="s">
        <v>53</v>
      </c>
      <c r="C66" s="12">
        <v>1700000</v>
      </c>
    </row>
    <row r="67" spans="1:3" ht="15.75">
      <c r="A67" s="3"/>
      <c r="B67" s="4"/>
      <c r="C67" s="11"/>
    </row>
    <row r="68" spans="1:3" ht="15.75">
      <c r="A68" s="3"/>
      <c r="B68" s="4" t="s">
        <v>79</v>
      </c>
      <c r="C68" s="11">
        <v>2223634</v>
      </c>
    </row>
    <row r="69" spans="1:3" ht="15.75">
      <c r="A69" s="3"/>
      <c r="B69" s="4" t="s">
        <v>12</v>
      </c>
      <c r="C69" s="11">
        <v>523634</v>
      </c>
    </row>
    <row r="70" spans="1:3" ht="15.75">
      <c r="A70" s="3"/>
      <c r="B70" s="1" t="s">
        <v>89</v>
      </c>
      <c r="C70" s="11"/>
    </row>
    <row r="71" spans="1:3" ht="15.75">
      <c r="A71" s="3"/>
      <c r="B71" s="1"/>
      <c r="C71" s="11"/>
    </row>
    <row r="72" spans="1:3" ht="15.75">
      <c r="A72" s="3" t="s">
        <v>13</v>
      </c>
      <c r="B72" s="4" t="s">
        <v>14</v>
      </c>
      <c r="C72" s="11"/>
    </row>
    <row r="73" spans="1:3" ht="15.75">
      <c r="A73" s="3"/>
      <c r="B73" s="4" t="s">
        <v>15</v>
      </c>
      <c r="C73" s="11">
        <v>80000</v>
      </c>
    </row>
    <row r="74" spans="1:3" ht="15.75">
      <c r="A74" s="3"/>
      <c r="B74" s="4" t="s">
        <v>16</v>
      </c>
      <c r="C74" s="11">
        <v>85000</v>
      </c>
    </row>
    <row r="75" spans="1:3" ht="15.75">
      <c r="A75" s="3"/>
      <c r="B75" s="4" t="s">
        <v>80</v>
      </c>
      <c r="C75" s="11"/>
    </row>
    <row r="76" spans="1:3" ht="15.75">
      <c r="A76" s="3"/>
      <c r="B76" s="4" t="s">
        <v>81</v>
      </c>
      <c r="C76" s="11">
        <v>65000</v>
      </c>
    </row>
    <row r="77" spans="1:3" ht="15.75">
      <c r="A77" s="3"/>
      <c r="B77" s="4" t="s">
        <v>82</v>
      </c>
      <c r="C77"/>
    </row>
    <row r="78" spans="1:3" ht="15.75">
      <c r="A78" s="3"/>
      <c r="B78" s="4" t="s">
        <v>83</v>
      </c>
      <c r="C78" s="11">
        <v>20000</v>
      </c>
    </row>
    <row r="79" spans="1:3" ht="15.75">
      <c r="A79" s="3"/>
      <c r="B79" s="4"/>
      <c r="C79" s="11"/>
    </row>
    <row r="80" spans="1:3" ht="15.75">
      <c r="A80" s="3" t="s">
        <v>17</v>
      </c>
      <c r="B80" s="4" t="s">
        <v>18</v>
      </c>
      <c r="C80"/>
    </row>
    <row r="81" spans="1:3" ht="15.75">
      <c r="A81" s="3"/>
      <c r="B81" s="4" t="s">
        <v>19</v>
      </c>
      <c r="C81" s="11"/>
    </row>
    <row r="82" spans="1:3" ht="15.75">
      <c r="A82" s="3"/>
      <c r="B82" s="4" t="s">
        <v>20</v>
      </c>
      <c r="C82" s="12">
        <v>2226031</v>
      </c>
    </row>
    <row r="83" spans="1:3" ht="15.75">
      <c r="A83" s="3"/>
      <c r="B83" s="4" t="s">
        <v>90</v>
      </c>
      <c r="C83" s="11"/>
    </row>
    <row r="84" spans="1:3" ht="15.75">
      <c r="A84" s="3"/>
      <c r="B84" s="4"/>
      <c r="C84" s="11"/>
    </row>
    <row r="85" spans="1:3" ht="15.75">
      <c r="A85" s="3" t="s">
        <v>21</v>
      </c>
      <c r="B85" s="4" t="s">
        <v>22</v>
      </c>
      <c r="C85"/>
    </row>
    <row r="86" spans="1:3" ht="15.75">
      <c r="A86" s="3"/>
      <c r="B86" s="4" t="s">
        <v>114</v>
      </c>
      <c r="C86" s="12">
        <v>2226031</v>
      </c>
    </row>
    <row r="87" spans="1:3" ht="15.75">
      <c r="A87" s="3"/>
      <c r="B87" s="4" t="s">
        <v>91</v>
      </c>
      <c r="C87" s="11"/>
    </row>
    <row r="88" spans="1:3" ht="15.75">
      <c r="A88" s="3"/>
      <c r="B88" s="4"/>
      <c r="C88" s="11"/>
    </row>
    <row r="89" spans="1:3" ht="15.75">
      <c r="A89" s="3"/>
      <c r="B89" s="4"/>
      <c r="C89" s="11"/>
    </row>
    <row r="90" spans="1:3" ht="15.75">
      <c r="A90" s="3"/>
      <c r="B90" s="4"/>
      <c r="C90" s="11"/>
    </row>
    <row r="91" spans="1:3" ht="15">
      <c r="A91" s="22" t="s">
        <v>50</v>
      </c>
      <c r="B91" s="22"/>
      <c r="C91" s="22"/>
    </row>
    <row r="92" spans="1:3" ht="15.75">
      <c r="A92" s="3"/>
      <c r="B92" s="4"/>
      <c r="C92" s="11"/>
    </row>
    <row r="93" spans="1:3" ht="15.75">
      <c r="A93" s="3" t="s">
        <v>23</v>
      </c>
      <c r="B93" s="4" t="s">
        <v>24</v>
      </c>
      <c r="C93"/>
    </row>
    <row r="94" spans="1:3" ht="15.75">
      <c r="A94" s="3"/>
      <c r="B94" s="4" t="s">
        <v>25</v>
      </c>
      <c r="C94" s="11"/>
    </row>
    <row r="95" spans="1:3" ht="15.75">
      <c r="A95" s="3"/>
      <c r="B95" s="4" t="s">
        <v>26</v>
      </c>
      <c r="C95" s="11">
        <v>2306675</v>
      </c>
    </row>
    <row r="96" spans="1:3" ht="15.75">
      <c r="A96" s="3"/>
      <c r="B96" s="4" t="s">
        <v>92</v>
      </c>
      <c r="C96" s="11"/>
    </row>
    <row r="97" spans="1:3" ht="15.75">
      <c r="A97" s="3"/>
      <c r="B97" s="4"/>
      <c r="C97" s="11"/>
    </row>
    <row r="98" spans="1:3" ht="15.75">
      <c r="A98" s="3"/>
      <c r="B98" s="4"/>
      <c r="C98" s="11"/>
    </row>
    <row r="99" spans="1:3" ht="15.75">
      <c r="A99" s="3" t="s">
        <v>27</v>
      </c>
      <c r="B99" s="4" t="s">
        <v>29</v>
      </c>
      <c r="C99" s="11"/>
    </row>
    <row r="100" spans="1:3" ht="15.75">
      <c r="A100" s="3"/>
      <c r="B100" s="4" t="s">
        <v>30</v>
      </c>
      <c r="C100" s="11"/>
    </row>
    <row r="101" spans="1:3" ht="15.75">
      <c r="A101" s="3"/>
      <c r="B101" s="4" t="s">
        <v>31</v>
      </c>
      <c r="C101" s="11"/>
    </row>
    <row r="102" spans="1:3" ht="15.75">
      <c r="A102" s="3"/>
      <c r="B102" s="4" t="s">
        <v>32</v>
      </c>
      <c r="C102" s="11"/>
    </row>
    <row r="103" spans="1:3" ht="15.75">
      <c r="A103" s="3"/>
      <c r="B103" s="4" t="s">
        <v>33</v>
      </c>
      <c r="C103" s="11">
        <v>60000</v>
      </c>
    </row>
    <row r="104" spans="1:3" ht="15">
      <c r="A104" s="15"/>
      <c r="B104" s="15"/>
      <c r="C104" s="15"/>
    </row>
    <row r="105" spans="1:3" ht="15.75">
      <c r="A105" s="3"/>
      <c r="B105" s="4"/>
      <c r="C105" s="15"/>
    </row>
    <row r="106" spans="1:3" ht="15.75">
      <c r="A106" s="3" t="s">
        <v>28</v>
      </c>
      <c r="B106" s="4" t="s">
        <v>61</v>
      </c>
      <c r="C106" s="11"/>
    </row>
    <row r="107" spans="1:3" ht="15.75">
      <c r="A107" s="3"/>
      <c r="B107" s="4" t="s">
        <v>107</v>
      </c>
      <c r="C107" s="11"/>
    </row>
    <row r="108" spans="1:3" ht="15.75">
      <c r="A108" s="3"/>
      <c r="B108" s="4" t="s">
        <v>84</v>
      </c>
      <c r="C108" s="11"/>
    </row>
    <row r="109" spans="1:3" ht="15.75">
      <c r="A109" s="3"/>
      <c r="B109" s="4" t="s">
        <v>85</v>
      </c>
      <c r="C109" s="11">
        <v>206500</v>
      </c>
    </row>
    <row r="110" spans="1:3" ht="15.75">
      <c r="A110" s="3"/>
      <c r="B110" s="4" t="s">
        <v>93</v>
      </c>
      <c r="C110" s="11"/>
    </row>
    <row r="111" spans="1:3" ht="15.75">
      <c r="A111" s="3"/>
      <c r="B111" s="4" t="s">
        <v>112</v>
      </c>
      <c r="C111" s="11"/>
    </row>
    <row r="112" spans="1:3" ht="15.75">
      <c r="A112" s="3"/>
      <c r="B112" s="4" t="s">
        <v>108</v>
      </c>
      <c r="C112" s="11">
        <v>30000</v>
      </c>
    </row>
    <row r="113" spans="1:3" ht="15.75">
      <c r="A113" s="3"/>
      <c r="B113" s="4" t="s">
        <v>94</v>
      </c>
      <c r="C113" s="11"/>
    </row>
    <row r="114" ht="15.75">
      <c r="A114" s="3"/>
    </row>
    <row r="115" spans="1:3" ht="15.75">
      <c r="A115" s="3"/>
      <c r="B115" s="4"/>
      <c r="C115" s="11"/>
    </row>
    <row r="116" spans="1:3" ht="15.75">
      <c r="A116" s="3" t="s">
        <v>34</v>
      </c>
      <c r="B116" s="4" t="s">
        <v>99</v>
      </c>
      <c r="C116" s="11"/>
    </row>
    <row r="117" spans="1:3" ht="15.75">
      <c r="A117" s="3"/>
      <c r="B117" s="4" t="s">
        <v>109</v>
      </c>
      <c r="C117" s="11"/>
    </row>
    <row r="118" spans="1:3" ht="15.75">
      <c r="A118" s="3"/>
      <c r="B118" s="4" t="s">
        <v>33</v>
      </c>
      <c r="C118" s="17">
        <v>1709031</v>
      </c>
    </row>
    <row r="119" spans="1:3" ht="15.75">
      <c r="A119" s="3"/>
      <c r="B119" s="4" t="s">
        <v>95</v>
      </c>
      <c r="C119" s="11"/>
    </row>
    <row r="120" spans="1:3" ht="15.75">
      <c r="A120" s="3"/>
      <c r="B120" s="4"/>
      <c r="C120" s="11"/>
    </row>
    <row r="121" spans="1:3" ht="15.75">
      <c r="A121" s="3"/>
      <c r="B121" s="4"/>
      <c r="C121" s="4"/>
    </row>
    <row r="122" spans="1:3" ht="15.75">
      <c r="A122" s="3" t="s">
        <v>35</v>
      </c>
      <c r="B122" s="4" t="s">
        <v>36</v>
      </c>
      <c r="C122" s="4"/>
    </row>
    <row r="123" spans="1:3" ht="15.75">
      <c r="A123" s="3"/>
      <c r="B123" s="4" t="s">
        <v>110</v>
      </c>
      <c r="C123" s="4"/>
    </row>
    <row r="124" spans="1:3" ht="15.75">
      <c r="A124" s="3"/>
      <c r="B124" s="4"/>
      <c r="C124" s="11"/>
    </row>
    <row r="125" spans="1:3" ht="15.75">
      <c r="A125" s="3"/>
      <c r="B125" s="4" t="s">
        <v>37</v>
      </c>
      <c r="C125" s="4"/>
    </row>
    <row r="126" spans="1:3" ht="15.75">
      <c r="A126" s="3"/>
      <c r="B126" s="4" t="s">
        <v>38</v>
      </c>
      <c r="C126" s="11">
        <v>541234</v>
      </c>
    </row>
    <row r="127" spans="1:3" ht="15.75">
      <c r="A127" s="3"/>
      <c r="B127" s="4" t="s">
        <v>39</v>
      </c>
      <c r="C127" s="11">
        <v>535234</v>
      </c>
    </row>
    <row r="128" spans="1:3" ht="15.75">
      <c r="A128" s="3"/>
      <c r="B128" s="4" t="s">
        <v>96</v>
      </c>
      <c r="C128" s="4"/>
    </row>
    <row r="129" spans="1:3" ht="15.75">
      <c r="A129" s="3"/>
      <c r="B129" s="4"/>
      <c r="C129" s="4"/>
    </row>
    <row r="130" spans="1:3" ht="15.75">
      <c r="A130" s="3"/>
      <c r="B130" s="4"/>
      <c r="C130" s="4"/>
    </row>
    <row r="131" spans="1:3" ht="15.75">
      <c r="A131" s="3" t="s">
        <v>40</v>
      </c>
      <c r="B131" s="4" t="s">
        <v>48</v>
      </c>
      <c r="C131" s="4"/>
    </row>
    <row r="132" spans="1:3" ht="15.75">
      <c r="A132" s="3"/>
      <c r="B132" s="4" t="s">
        <v>41</v>
      </c>
      <c r="C132" s="4"/>
    </row>
    <row r="133" spans="1:3" ht="15.75">
      <c r="A133" s="3"/>
      <c r="B133" s="4" t="s">
        <v>42</v>
      </c>
      <c r="C133" s="11">
        <v>10200</v>
      </c>
    </row>
    <row r="134" spans="1:3" ht="15.75">
      <c r="A134" s="3"/>
      <c r="B134" s="4" t="s">
        <v>43</v>
      </c>
      <c r="C134" s="11">
        <v>15000</v>
      </c>
    </row>
    <row r="135" spans="1:3" ht="15.75">
      <c r="A135" s="3"/>
      <c r="B135" s="4" t="s">
        <v>97</v>
      </c>
      <c r="C135" s="4"/>
    </row>
    <row r="136" spans="1:3" ht="15.75">
      <c r="A136" s="3"/>
      <c r="B136" s="4"/>
      <c r="C136" s="4"/>
    </row>
    <row r="137" spans="1:3" ht="15">
      <c r="A137" s="18" t="s">
        <v>86</v>
      </c>
      <c r="B137" s="18"/>
      <c r="C137" s="18"/>
    </row>
    <row r="139" spans="1:3" ht="15.75">
      <c r="A139" s="3"/>
      <c r="B139" s="4"/>
      <c r="C139" s="4"/>
    </row>
    <row r="140" spans="1:3" ht="15.75">
      <c r="A140" s="3" t="s">
        <v>44</v>
      </c>
      <c r="B140" s="4" t="s">
        <v>45</v>
      </c>
      <c r="C140" s="4"/>
    </row>
    <row r="141" spans="1:3" ht="15.75">
      <c r="A141" s="3"/>
      <c r="B141" s="4" t="s">
        <v>46</v>
      </c>
      <c r="C141" s="4"/>
    </row>
    <row r="142" spans="1:3" ht="15.75">
      <c r="A142" s="3"/>
      <c r="B142" s="4" t="s">
        <v>47</v>
      </c>
      <c r="C142" s="11">
        <v>16600</v>
      </c>
    </row>
    <row r="143" spans="1:3" ht="15.75">
      <c r="A143" s="3"/>
      <c r="B143" s="4" t="s">
        <v>98</v>
      </c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9"/>
    </row>
    <row r="146" spans="1:3" ht="15.75">
      <c r="A146" s="3" t="s">
        <v>62</v>
      </c>
      <c r="B146" s="19" t="s">
        <v>115</v>
      </c>
      <c r="C146" s="19"/>
    </row>
    <row r="147" spans="1:3" ht="15.75">
      <c r="A147" s="3"/>
      <c r="B147" s="4" t="s">
        <v>100</v>
      </c>
      <c r="C147" s="4"/>
    </row>
    <row r="148" spans="1:3" ht="15.75">
      <c r="A148" s="3"/>
      <c r="B148" s="4"/>
      <c r="C148" s="9"/>
    </row>
    <row r="149" spans="1:3" ht="15.75">
      <c r="A149" s="3"/>
      <c r="B149" s="4"/>
      <c r="C149" s="9"/>
    </row>
    <row r="150" spans="1:3" ht="15.75">
      <c r="A150" s="3" t="s">
        <v>51</v>
      </c>
      <c r="B150" s="19" t="s">
        <v>57</v>
      </c>
      <c r="C150" s="19"/>
    </row>
    <row r="151" spans="1:3" ht="15.75">
      <c r="A151" s="3"/>
      <c r="B151" s="19" t="s">
        <v>58</v>
      </c>
      <c r="C151" s="19"/>
    </row>
    <row r="152" spans="1:3" ht="15.75">
      <c r="A152" s="3"/>
      <c r="B152" s="4"/>
      <c r="C152" s="9"/>
    </row>
    <row r="153" spans="1:3" ht="15.75">
      <c r="A153" s="3" t="s">
        <v>101</v>
      </c>
      <c r="B153" s="19" t="s">
        <v>59</v>
      </c>
      <c r="C153" s="19"/>
    </row>
  </sheetData>
  <mergeCells count="16">
    <mergeCell ref="B150:C150"/>
    <mergeCell ref="B151:C151"/>
    <mergeCell ref="B153:C153"/>
    <mergeCell ref="A3:C3"/>
    <mergeCell ref="A4:C4"/>
    <mergeCell ref="A6:C6"/>
    <mergeCell ref="A9:C9"/>
    <mergeCell ref="A5:C5"/>
    <mergeCell ref="A15:C15"/>
    <mergeCell ref="A11:C11"/>
    <mergeCell ref="A137:C137"/>
    <mergeCell ref="B146:C146"/>
    <mergeCell ref="A12:C12"/>
    <mergeCell ref="A13:C13"/>
    <mergeCell ref="A46:C46"/>
    <mergeCell ref="A91:C91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2008-11-13T08:57:14Z</cp:lastPrinted>
  <dcterms:created xsi:type="dcterms:W3CDTF">2006-11-10T08:13:58Z</dcterms:created>
  <dcterms:modified xsi:type="dcterms:W3CDTF">2008-11-13T08:57:17Z</dcterms:modified>
  <cp:category/>
  <cp:version/>
  <cp:contentType/>
  <cp:contentStatus/>
</cp:coreProperties>
</file>