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'auta'!$A$1:$AA$26</definedName>
    <definedName name="_xlnm.Print_Area" localSheetId="1">'budynki'!$A$1:$G$68</definedName>
    <definedName name="_xlnm.Print_Area" localSheetId="2">'elektronika '!$A$1:$D$136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<sst xmlns="http://schemas.openxmlformats.org/spreadsheetml/2006/main" count="1366" uniqueCount="547">
  <si>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</si>
  <si>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</si>
  <si>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</si>
  <si>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</si>
  <si>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</si>
  <si>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</si>
  <si>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</si>
  <si>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</si>
  <si>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</si>
  <si>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</si>
  <si>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</si>
  <si>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</si>
  <si>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</si>
  <si>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</si>
  <si>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</si>
  <si>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</si>
  <si>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</si>
  <si>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</si>
  <si>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</si>
  <si>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</si>
  <si>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</si>
  <si>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</si>
  <si>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</si>
  <si>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</si>
  <si>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</si>
  <si>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</si>
  <si>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</si>
  <si>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</si>
  <si>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</si>
  <si>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</si>
  <si>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</si>
  <si>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</si>
  <si>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</si>
  <si>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</si>
  <si>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</si>
  <si>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</si>
  <si>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</si>
  <si>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</si>
  <si>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</si>
  <si>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</si>
  <si>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</si>
  <si>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</si>
  <si>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</si>
  <si>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</si>
  <si>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</si>
  <si>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</si>
  <si>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</si>
  <si>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</si>
  <si>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</si>
  <si>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</si>
  <si>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</si>
  <si>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</si>
  <si>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</si>
  <si>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</si>
  <si>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</si>
  <si>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</si>
  <si>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</si>
  <si>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</si>
  <si>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</si>
  <si>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</si>
  <si>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</si>
  <si>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</si>
  <si>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</si>
  <si>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</si>
  <si>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</si>
  <si>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</si>
  <si>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</si>
  <si>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</si>
  <si>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</si>
  <si>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</si>
  <si>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</si>
  <si>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</si>
  <si>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</si>
  <si>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</si>
  <si>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</si>
  <si>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</si>
  <si>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</si>
  <si>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</si>
  <si>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</si>
  <si>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</si>
  <si>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</si>
  <si>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</si>
  <si>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</si>
  <si>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Wyposażenie pojazdu specjalnego</t>
  </si>
  <si>
    <t>Urząd Miasta i Gminy</t>
  </si>
  <si>
    <t>oczyszczalnia ścieków, place zabaw</t>
  </si>
  <si>
    <t>nie</t>
  </si>
  <si>
    <t>brak</t>
  </si>
  <si>
    <t>brak zbiorników</t>
  </si>
  <si>
    <t>Tabela nr 1 - Informacje ogólne do oceny ryzyka w Mieście i Gminie Radzyń Chełmiński</t>
  </si>
  <si>
    <t>Tabela nr 2 - Wykaz budynków i budowli w Mieście i Gminie Radzyń Chełmiński</t>
  </si>
  <si>
    <t xml:space="preserve">1. Urząd Miasta i Gminy </t>
  </si>
  <si>
    <t xml:space="preserve">Budynek mieszkalny </t>
  </si>
  <si>
    <t>wielorodzinny</t>
  </si>
  <si>
    <t>tak</t>
  </si>
  <si>
    <t>odtworzeniowa</t>
  </si>
  <si>
    <t>hydrant ppoz, gaśnice</t>
  </si>
  <si>
    <t>ul.Tysiąclecia 5</t>
  </si>
  <si>
    <t>Budynek mieszkalno-biurowy</t>
  </si>
  <si>
    <t>gasnice, monitoring zewnetrzny</t>
  </si>
  <si>
    <t>Pl.Tow.Jaszczurczego 8</t>
  </si>
  <si>
    <t>jednorodzinny</t>
  </si>
  <si>
    <t>j.w</t>
  </si>
  <si>
    <t>Radzyń Wieś 5</t>
  </si>
  <si>
    <t>Gołębiewo 36</t>
  </si>
  <si>
    <t>Budynek mieszkalno-użutkowy</t>
  </si>
  <si>
    <t>hydrant  ppoź, gaśnice,alarm ruchowy</t>
  </si>
  <si>
    <t>Szumiłowo 13</t>
  </si>
  <si>
    <t>Budynek mieszkalno-uzytkowy</t>
  </si>
  <si>
    <t>j.w.</t>
  </si>
  <si>
    <t>hydrant ppoż, gaśnice</t>
  </si>
  <si>
    <t>Zielnowo 32</t>
  </si>
  <si>
    <t>Szumiłowo  33</t>
  </si>
  <si>
    <t>Rywałd 47</t>
  </si>
  <si>
    <t>Budynek administracji samorządowej</t>
  </si>
  <si>
    <t>biura</t>
  </si>
  <si>
    <t>hydrant ppoż,gaśnice,monitoring wewnętrzny i zewnątrzny</t>
  </si>
  <si>
    <t>Pl. Tow.Jaszczurczego 9</t>
  </si>
  <si>
    <t>Budynek OSP</t>
  </si>
  <si>
    <t>garaże samochodowe, świetlica punkt ratownictwa medycznego</t>
  </si>
  <si>
    <t>gaśnice,hydranty ppoż,</t>
  </si>
  <si>
    <t>ul.Tysiąclecia17</t>
  </si>
  <si>
    <t>dla samochodu strażackiego i wyposażenia straży</t>
  </si>
  <si>
    <t>Tak</t>
  </si>
  <si>
    <t>gaśnice p-poż</t>
  </si>
  <si>
    <t>Rywałd</t>
  </si>
  <si>
    <t xml:space="preserve">Budynek hydroforni  + ogrodzenie  </t>
  </si>
  <si>
    <t>stacja uzdatniania wody</t>
  </si>
  <si>
    <t>TAK</t>
  </si>
  <si>
    <t xml:space="preserve">Rywałd </t>
  </si>
  <si>
    <t>Budynek przepompownia ścieków</t>
  </si>
  <si>
    <t>przepompownia scieków</t>
  </si>
  <si>
    <t>gaśnice</t>
  </si>
  <si>
    <t>Dębieniec</t>
  </si>
  <si>
    <t xml:space="preserve">Budynek kotłowni Fijewo </t>
  </si>
  <si>
    <t>gdziałalność gospodarcza</t>
  </si>
  <si>
    <t>gaśnicep-poż, hydranty</t>
  </si>
  <si>
    <t xml:space="preserve">ul.Fijewo </t>
  </si>
  <si>
    <t>Budynek kotłowni ul.Sady ( szkoła)</t>
  </si>
  <si>
    <t>działalność gospodarcza</t>
  </si>
  <si>
    <t>gaśnice,monitoring</t>
  </si>
  <si>
    <t>Radzyń Chełmiński, ul.Sady</t>
  </si>
  <si>
    <t>Budynek socjalny P-III</t>
  </si>
  <si>
    <t>użytkowy, działalnośc gospodarcza</t>
  </si>
  <si>
    <t>gaśnice ppoż, hydranty</t>
  </si>
  <si>
    <t>Budynek użytkowy</t>
  </si>
  <si>
    <t>hydrofornia</t>
  </si>
  <si>
    <t>Zakrzewo</t>
  </si>
  <si>
    <t>Budynek na oczyszczalni ścieków-wartownia</t>
  </si>
  <si>
    <t>Radzyń Chełmiński-Zakrzewo</t>
  </si>
  <si>
    <t>Budynek hydroforni Mazanki</t>
  </si>
  <si>
    <t xml:space="preserve">gaśnice p-poż </t>
  </si>
  <si>
    <t>Mazanki</t>
  </si>
  <si>
    <t>Zbiornik stalowy</t>
  </si>
  <si>
    <t>stacja uzdatnianiania wody</t>
  </si>
  <si>
    <t>księgowa brutto</t>
  </si>
  <si>
    <t>ul.Tysiąclecia</t>
  </si>
  <si>
    <t>Stacja Uzdatniania wody</t>
  </si>
  <si>
    <t xml:space="preserve">w nim urządzenia techniczne do wydobycia wody </t>
  </si>
  <si>
    <t>gaśnice ,hydranty ppoż, alarm anywłamaniowy</t>
  </si>
  <si>
    <t>gospodarczy stacja uzdatniania wody</t>
  </si>
  <si>
    <t xml:space="preserve">Łącznik z szatnią </t>
  </si>
  <si>
    <t>szatnia,pomieszczenia wc,świetlica</t>
  </si>
  <si>
    <t>gaśnice p-poż, hydranty</t>
  </si>
  <si>
    <t xml:space="preserve">Budynek świetlicy </t>
  </si>
  <si>
    <t>świetlica wiejska,użytkowy</t>
  </si>
  <si>
    <t>świetlica wiejska</t>
  </si>
  <si>
    <t>gaśnice, hydranty p-poż</t>
  </si>
  <si>
    <t xml:space="preserve">Budynek Użytkowy </t>
  </si>
  <si>
    <t>świetlica</t>
  </si>
  <si>
    <t>Czeczewo</t>
  </si>
  <si>
    <t>gaśnice,hydrant p-poż</t>
  </si>
  <si>
    <t>Gawłowice</t>
  </si>
  <si>
    <t>gospodarczy</t>
  </si>
  <si>
    <t>gaśnice,hydrant</t>
  </si>
  <si>
    <t>ul.Ogniowa</t>
  </si>
  <si>
    <t>Budynek- zaplacze</t>
  </si>
  <si>
    <t>zaplecze sportowe</t>
  </si>
  <si>
    <t>gaśnice.hydrant p-poż</t>
  </si>
  <si>
    <t>ul.Sady "Orlik 2012"</t>
  </si>
  <si>
    <t>Ogrodzenie stalowe siatka</t>
  </si>
  <si>
    <t>kompleks "Orlik 2010"</t>
  </si>
  <si>
    <t>Boisko do piłki nożnej pełnowymiarowe + trybuny+ dwie bramki</t>
  </si>
  <si>
    <t>kolejka linowa</t>
  </si>
  <si>
    <t>Plac zabaw</t>
  </si>
  <si>
    <t>ul.Sady, Radzyń Chełmiński</t>
  </si>
  <si>
    <t>Urzadzenia do placu zabaw</t>
  </si>
  <si>
    <t xml:space="preserve">Zielnowo 32, </t>
  </si>
  <si>
    <t>Ogrodzenie z siatki 248 mb</t>
  </si>
  <si>
    <t>Dębieniec przy świetlicy</t>
  </si>
  <si>
    <t>Urzadzenie placu zabaw</t>
  </si>
  <si>
    <t>Czezcewo k/Świetlicy</t>
  </si>
  <si>
    <t>Urządzenia placu zabaw</t>
  </si>
  <si>
    <t>ul.Fijewo, Radzyń Chełmiński</t>
  </si>
  <si>
    <t>Urządzenie placu zabaw</t>
  </si>
  <si>
    <t>Boisko do piłki siatkowej i koszykówki</t>
  </si>
  <si>
    <t>Ogrodzenie Pl.Zabaw Dziecięca Kraina dł. 120 mb</t>
  </si>
  <si>
    <t>ul.Przykop</t>
  </si>
  <si>
    <t>Urządzenia Placu zabaw "Dziecięca Kraina"-karuzele,huśtawki itp.)</t>
  </si>
  <si>
    <t xml:space="preserve">gaśnice </t>
  </si>
  <si>
    <t>cegła</t>
  </si>
  <si>
    <t>drewniany</t>
  </si>
  <si>
    <t>drewniany,papa</t>
  </si>
  <si>
    <t>NIE</t>
  </si>
  <si>
    <t>dobre</t>
  </si>
  <si>
    <t>bobry</t>
  </si>
  <si>
    <t>nie występuje</t>
  </si>
  <si>
    <t>dobry</t>
  </si>
  <si>
    <t>nie dotyczy (element nie występuje)</t>
  </si>
  <si>
    <t>DOBRY</t>
  </si>
  <si>
    <t>drewniany.papa</t>
  </si>
  <si>
    <t>bardzo dobry</t>
  </si>
  <si>
    <t>nie dotyczy element budynku nie wystepuje</t>
  </si>
  <si>
    <t>drewniny.eternit</t>
  </si>
  <si>
    <t>jw.</t>
  </si>
  <si>
    <t>cegła pustakowa</t>
  </si>
  <si>
    <t>murowany</t>
  </si>
  <si>
    <t>mutowany,papa</t>
  </si>
  <si>
    <t>BRAK PODDASZA</t>
  </si>
  <si>
    <t>b.dobry</t>
  </si>
  <si>
    <t xml:space="preserve">cegła pustakowa </t>
  </si>
  <si>
    <t>murowany,papa</t>
  </si>
  <si>
    <t>J.W.</t>
  </si>
  <si>
    <t>cegła czerwona</t>
  </si>
  <si>
    <t>eternit</t>
  </si>
  <si>
    <t>drewniane</t>
  </si>
  <si>
    <t>drewniany, papa</t>
  </si>
  <si>
    <t>brak poddasza</t>
  </si>
  <si>
    <t>murowane</t>
  </si>
  <si>
    <t>dobra</t>
  </si>
  <si>
    <t>murowany, papa</t>
  </si>
  <si>
    <t>cegła postakowa</t>
  </si>
  <si>
    <t>metalowy</t>
  </si>
  <si>
    <t>blacha falista</t>
  </si>
  <si>
    <t xml:space="preserve"> -</t>
  </si>
  <si>
    <t>z blachy,papa</t>
  </si>
  <si>
    <t>blacha falicta</t>
  </si>
  <si>
    <t>płyta betonowa</t>
  </si>
  <si>
    <t>ni dotyczy brak komina</t>
  </si>
  <si>
    <t>nie dotyczy</t>
  </si>
  <si>
    <t>stalowe</t>
  </si>
  <si>
    <t>drewniany,blachodachówka</t>
  </si>
  <si>
    <t>b.dobre</t>
  </si>
  <si>
    <t>bardzo dobra</t>
  </si>
  <si>
    <t>bardzo dobra PCV</t>
  </si>
  <si>
    <t>mie</t>
  </si>
  <si>
    <t>161,25 mb</t>
  </si>
  <si>
    <t>645 m2</t>
  </si>
  <si>
    <t>8395 m2</t>
  </si>
  <si>
    <t>1. Urząd Miasta i Gminy</t>
  </si>
  <si>
    <t>ZESTAW  KOMPUTEROWY-serwer</t>
  </si>
  <si>
    <t>ZESTAW  KOMPUTEROWY</t>
  </si>
  <si>
    <t>Zestaw komputerowy</t>
  </si>
  <si>
    <t xml:space="preserve">Zestaw komputerowy </t>
  </si>
  <si>
    <t>Monitor komputerowy</t>
  </si>
  <si>
    <t>Serwer DELL</t>
  </si>
  <si>
    <t>Drukarka LC 15 Star</t>
  </si>
  <si>
    <t>DRUKARKA HP 1020</t>
  </si>
  <si>
    <t>DRUKARKA HP 4380</t>
  </si>
  <si>
    <t>drukarka HP P2015D</t>
  </si>
  <si>
    <t>drukarka HP Laser</t>
  </si>
  <si>
    <t>drukarka HP P1102 Laser</t>
  </si>
  <si>
    <t>drukarka HP OFFICE  JET</t>
  </si>
  <si>
    <t>urządzenie wielofunkcyjne</t>
  </si>
  <si>
    <t>KSEROKOPIARKA KONIKA MINOLTA</t>
  </si>
  <si>
    <t>UPS EVER</t>
  </si>
  <si>
    <t>UPS  EVER</t>
  </si>
  <si>
    <t>Zestaw komputerowy Lenovo-kpl (monitor Lenovo, opogramowanie Windows Vista,klawiatura)</t>
  </si>
  <si>
    <t>Centrala telefoniczna CCT- 1668</t>
  </si>
  <si>
    <t>Komputer stacjonarny</t>
  </si>
  <si>
    <t>drukarka  HP</t>
  </si>
  <si>
    <t>drukarka Brother</t>
  </si>
  <si>
    <t>Zestaw komputerowy  AMD+monitor</t>
  </si>
  <si>
    <t>Tabela nr 3 - Wykaz sprzętu elektronicznego w Mieście i Gminie Radzyń Chełmiński</t>
  </si>
  <si>
    <t>notebook ASUS  301/11</t>
  </si>
  <si>
    <t>notebook ASUS  301/12</t>
  </si>
  <si>
    <t>aparat fotogra.cyfrowy Canon 302/1</t>
  </si>
  <si>
    <t>Laptop ASUS  st 81/69</t>
  </si>
  <si>
    <t>Alkomat AL.-6000 szt 2/ grupa 013</t>
  </si>
  <si>
    <t>Komputer przenośny</t>
  </si>
  <si>
    <t>Notebook TOSHIBA BA  (301/13)</t>
  </si>
  <si>
    <t>Aparat cyfrowy</t>
  </si>
  <si>
    <t>monitoring budynku  wewnątrz budynku i na zewnątrz ( rejestrator cyfrowy szt.2, monitor kolor szt. 1, kamery szt 2)</t>
  </si>
  <si>
    <t xml:space="preserve">monitoring miejski  ( 2 kamery obrotowe, ul.Tysiąclecia, Pl.Tow.Jaszczurczego </t>
  </si>
  <si>
    <t>Monitoring zewnętrzny: kamera+obudowa szt.4,zasilacz, ogranicznik,transformator</t>
  </si>
  <si>
    <t>Tabela nr 4 - Wykaz pojazdów w Mieście i Gminie Radzyń Chełmiński</t>
  </si>
  <si>
    <t>PELIKAN</t>
  </si>
  <si>
    <t>KOPARKA</t>
  </si>
  <si>
    <t>bez rejestracji</t>
  </si>
  <si>
    <t>specjalny</t>
  </si>
  <si>
    <t>FIAT</t>
  </si>
  <si>
    <t>DOBLO  JTD</t>
  </si>
  <si>
    <t>ZFA22300005293612</t>
  </si>
  <si>
    <t>CGR 88EK</t>
  </si>
  <si>
    <t>OSOBOWY</t>
  </si>
  <si>
    <t>10.11.2004</t>
  </si>
  <si>
    <t>29.10.2011</t>
  </si>
  <si>
    <t>URSUS</t>
  </si>
  <si>
    <t>C-360</t>
  </si>
  <si>
    <t>TOZ 8946</t>
  </si>
  <si>
    <t>CIĄGNIK ROLNICZY</t>
  </si>
  <si>
    <t>TUL 9772</t>
  </si>
  <si>
    <t>POM-GOSTYN</t>
  </si>
  <si>
    <t>T 103</t>
  </si>
  <si>
    <t>TUR 2521</t>
  </si>
  <si>
    <t>PRZYCZEPA</t>
  </si>
  <si>
    <t>A/750/5</t>
  </si>
  <si>
    <t>SYBA0755070002019</t>
  </si>
  <si>
    <t>CGR 92YY</t>
  </si>
  <si>
    <t>07.11.2007</t>
  </si>
  <si>
    <t>niepodlega</t>
  </si>
  <si>
    <t>470 KG</t>
  </si>
  <si>
    <t>MEPROZET</t>
  </si>
  <si>
    <t>TUR 2520</t>
  </si>
  <si>
    <t>2300 L</t>
  </si>
  <si>
    <t>JELCZ</t>
  </si>
  <si>
    <t>TUZ 0121</t>
  </si>
  <si>
    <t>SPECJALNY</t>
  </si>
  <si>
    <t>19.12.1988</t>
  </si>
  <si>
    <t>19.10.2011</t>
  </si>
  <si>
    <t>FORD</t>
  </si>
  <si>
    <t>TRANSIT</t>
  </si>
  <si>
    <t>WFOLXXBDFL5K72662</t>
  </si>
  <si>
    <t>CGR V215</t>
  </si>
  <si>
    <t>10.11.2005</t>
  </si>
  <si>
    <t>02.09.2012</t>
  </si>
  <si>
    <t>CGR 74GX</t>
  </si>
  <si>
    <t>10.10.1985</t>
  </si>
  <si>
    <t>10.12.2011</t>
  </si>
  <si>
    <t>TARPAN</t>
  </si>
  <si>
    <t>HONKER</t>
  </si>
  <si>
    <t>CGR U604</t>
  </si>
  <si>
    <t>13.02.1991</t>
  </si>
  <si>
    <t>MAN</t>
  </si>
  <si>
    <t>TGM 18.340 4X4 BB</t>
  </si>
  <si>
    <t>WMAN38ZZXCY272304</t>
  </si>
  <si>
    <t>CGR 70LT</t>
  </si>
  <si>
    <t>09.11.2011</t>
  </si>
  <si>
    <t>centralny zamek</t>
  </si>
  <si>
    <t xml:space="preserve">RADIOSTACJA, WĘŻE STRAŻACKIE, POMPY PRZENOŚNE, DRABINA. </t>
  </si>
  <si>
    <t>radiostacja Motorola</t>
  </si>
  <si>
    <t>zalany budynek świetlicy</t>
  </si>
  <si>
    <t>Tabela nr 5 - Szkodowość w Mieście i Gminie Radzyń Chełmiński</t>
  </si>
  <si>
    <t>Miejsko - Gminny Ośrodek Pomocy Społecznej</t>
  </si>
  <si>
    <t>876-21-49-549</t>
  </si>
  <si>
    <t>00052748600032</t>
  </si>
  <si>
    <t>opieka społeczna</t>
  </si>
  <si>
    <t> Zestaw komputerowy</t>
  </si>
  <si>
    <t> 2008</t>
  </si>
  <si>
    <t> Kopiarka Konica Minolta</t>
  </si>
  <si>
    <t> Zestaw komputerowy ATHLON 5600</t>
  </si>
  <si>
    <t> Drukarka</t>
  </si>
  <si>
    <t> 2010</t>
  </si>
  <si>
    <t>2. Miejsko-Gminny Ośrodek Pomocy Społecznej</t>
  </si>
  <si>
    <t> Notebook ASUS + oprogramowanie</t>
  </si>
  <si>
    <t> 2009</t>
  </si>
  <si>
    <t> Fax,telefon</t>
  </si>
  <si>
    <t> 2011</t>
  </si>
  <si>
    <t>876-23-28-186</t>
  </si>
  <si>
    <t>Miejsko - Gminna Biblioteka Publiczna</t>
  </si>
  <si>
    <t>9101A</t>
  </si>
  <si>
    <t>działalność bibliotek</t>
  </si>
  <si>
    <t>DRUKARKA LASEROWA</t>
  </si>
  <si>
    <t>TELEWIZOR LCD</t>
  </si>
  <si>
    <t>TELEFON/FAX</t>
  </si>
  <si>
    <t>ZESTAW KOMPUTEROWY</t>
  </si>
  <si>
    <t xml:space="preserve">Zestaw komputerowy HP 6005PSFAXB </t>
  </si>
  <si>
    <t>Urządzenie wielofunkcyjne HP OficejetPro8500APlus</t>
  </si>
  <si>
    <t>3. Miejsko - Gminna Biblioteka Publiczna</t>
  </si>
  <si>
    <t>APARAT FOTOGRAFICZNY CYFROWY</t>
  </si>
  <si>
    <t>LAPTOP F-5N-AP-143</t>
  </si>
  <si>
    <t>RADIOMAGNETOFON</t>
  </si>
  <si>
    <t xml:space="preserve">Aparat Fotograficzny Cyfrowy BENQ EI 465 </t>
  </si>
  <si>
    <t>Samodzielny Publiczny Zakład Opieki Zdrowotnej</t>
  </si>
  <si>
    <t>działalność lecznicza</t>
  </si>
  <si>
    <t>8512</t>
  </si>
  <si>
    <t>3000 m</t>
  </si>
  <si>
    <t>2. SPZOZ</t>
  </si>
  <si>
    <t>Przychodnia</t>
  </si>
  <si>
    <t>Radzyń Chełm.ul.tysiąclecia 21</t>
  </si>
  <si>
    <t>niema</t>
  </si>
  <si>
    <t>b.dobra</t>
  </si>
  <si>
    <t>PANDA</t>
  </si>
  <si>
    <t>ZFA16900000828673</t>
  </si>
  <si>
    <t>CGR 14LH</t>
  </si>
  <si>
    <t>osobowy</t>
  </si>
  <si>
    <t>23.02.2011</t>
  </si>
  <si>
    <t>23.02.2012</t>
  </si>
  <si>
    <t>840kg</t>
  </si>
  <si>
    <t>2. Samodzielny Publiczny Zakład Opieki Zdrowotnej</t>
  </si>
  <si>
    <t>1. Samodzielny Publiczny Zakład Opieki Zdrowotnej</t>
  </si>
  <si>
    <t>ul. Tysiąclecia 21</t>
  </si>
  <si>
    <t>876-241-78-66</t>
  </si>
  <si>
    <t>Zespół Szkół</t>
  </si>
  <si>
    <t>340599150</t>
  </si>
  <si>
    <t>8560Z</t>
  </si>
  <si>
    <t>plac zabaw, szatnia, stołówka</t>
  </si>
  <si>
    <t>3. Zespół Szkół</t>
  </si>
  <si>
    <t>Budynek szkolny Filia Rywałd</t>
  </si>
  <si>
    <t>gaśnice, kraty na drzwiach</t>
  </si>
  <si>
    <t>87-220 Radzyń Chełmiński, Rywałd</t>
  </si>
  <si>
    <t>gaśnice,</t>
  </si>
  <si>
    <t>Łącznik z salą Filia Rywałd</t>
  </si>
  <si>
    <t>Budynek szkolny Segment 10 sal - Radzyń Chełm.</t>
  </si>
  <si>
    <t>87-220 Radzyń Chełmiński, ul. Sady 14</t>
  </si>
  <si>
    <t>Budynek szkolny Segment 12 sal - Radzyń Chełm.</t>
  </si>
  <si>
    <t>Łącznik - Radzyń Chełm.</t>
  </si>
  <si>
    <t>Budynek szkolny Segment AKŻ  - Radzyń Chełm.</t>
  </si>
  <si>
    <t>gaśnice, alarm biura</t>
  </si>
  <si>
    <t>Przebieralnia - Radzyń Chełm.</t>
  </si>
  <si>
    <t>Sala gimnastyczna - Radzyń Chełm.</t>
  </si>
  <si>
    <t>Boisko sportowe SP Radzyń</t>
  </si>
  <si>
    <t>monitoring</t>
  </si>
  <si>
    <t>Parking dla atobusów i dziedziniec szkoły SP Radzyń</t>
  </si>
  <si>
    <t>Ogrodzenie szkoły Filia w Rywałdzie</t>
  </si>
  <si>
    <t>Ogrodzenie boiska Olrik</t>
  </si>
  <si>
    <t>drewniane, betonowe</t>
  </si>
  <si>
    <t>dachówka</t>
  </si>
  <si>
    <t>żelbetowe</t>
  </si>
  <si>
    <t>stropodachy żelb.</t>
  </si>
  <si>
    <t>murowane z bloczków</t>
  </si>
  <si>
    <t>płyty żelbetowe</t>
  </si>
  <si>
    <t>płaskie żelbetowe</t>
  </si>
  <si>
    <t>płyty korytowe</t>
  </si>
  <si>
    <t>płyty osłonowe</t>
  </si>
  <si>
    <t>płaski dwuspadowy, papa</t>
  </si>
  <si>
    <t>papa</t>
  </si>
  <si>
    <t>płyty opatre na ścianach, papa</t>
  </si>
  <si>
    <t>dzwigary, blacha, papa</t>
  </si>
  <si>
    <t>4. Zespół Szkół</t>
  </si>
  <si>
    <t>Pracownia komputerowa SP Rywałd</t>
  </si>
  <si>
    <t>Pracownia komputerowa SP Radzyń</t>
  </si>
  <si>
    <t>Pracownia komputerowa- multimedialna SP Radzyń</t>
  </si>
  <si>
    <t>Zestaw komputerowy Gimnazjum(Alter)</t>
  </si>
  <si>
    <t>Telewizor SP Radzyń</t>
  </si>
  <si>
    <t>Telewizor LCD Gimnazjum</t>
  </si>
  <si>
    <t>DVD Gimnazjum</t>
  </si>
  <si>
    <t xml:space="preserve">Telewizor LCD+mikroskop z kamerą </t>
  </si>
  <si>
    <t>Kserokopiarka Panasonic SP Radzyń</t>
  </si>
  <si>
    <t>Zestaw komputerowy kierownik</t>
  </si>
  <si>
    <t>Serwer</t>
  </si>
  <si>
    <t>Aparat cyfrowy Gimnazjum</t>
  </si>
  <si>
    <t>Klawisz SP Radzyń</t>
  </si>
  <si>
    <t>Kamera SONY SP Radzyń</t>
  </si>
  <si>
    <t>Projektor SP Radzyń</t>
  </si>
  <si>
    <t>Projektor Gimnajum</t>
  </si>
  <si>
    <t>Notebook nauczyciele 3 szt</t>
  </si>
  <si>
    <t>Notebook gł.ksiegowy Asus</t>
  </si>
  <si>
    <t>Tablica interaktywna SP Radzyń</t>
  </si>
  <si>
    <t>Tablica interaktywna gimnazjum</t>
  </si>
  <si>
    <t>Tablica interaktywna gimnazjum - zestaw E-Akademia</t>
  </si>
  <si>
    <t>Notebook KPCEN</t>
  </si>
  <si>
    <t>Notebook SP Radzyń Lenovo</t>
  </si>
  <si>
    <t>Rzutnik SP Radzyń</t>
  </si>
  <si>
    <t>2Zestaw tablic interaktywnych SP Radzyń: 8 szt. tablic, projektor 8 szt., notebook 8 szt, wizualizer 2 szt</t>
  </si>
  <si>
    <t xml:space="preserve">Zestaw tablic interaktywnych Filia w Rywałdzie: 2 szt. tablic, projektor 2 szt., notebook 2 szt, </t>
  </si>
  <si>
    <t>Monitoring szkolny - Radzyń Chełm. - na zewnątrz i wewnątrz w holu głównym</t>
  </si>
  <si>
    <t>2. Zespół Szkół</t>
  </si>
  <si>
    <t>SETRA</t>
  </si>
  <si>
    <t>S 215 UL</t>
  </si>
  <si>
    <t>VW9179000000300264</t>
  </si>
  <si>
    <t>CGR 94EN</t>
  </si>
  <si>
    <t>AUTOBUS</t>
  </si>
  <si>
    <t>11917CM3</t>
  </si>
  <si>
    <t>04.12.2007</t>
  </si>
  <si>
    <t>56+22</t>
  </si>
  <si>
    <t>6700 kg</t>
  </si>
  <si>
    <t>n</t>
  </si>
  <si>
    <t>WKK179000010210006</t>
  </si>
  <si>
    <t>CGR 07FV</t>
  </si>
  <si>
    <t>11967 CM3</t>
  </si>
  <si>
    <t>02.06.2008</t>
  </si>
  <si>
    <t>50+20</t>
  </si>
  <si>
    <t>IVECO DAILY C50</t>
  </si>
  <si>
    <t>ZCFC5090035447834</t>
  </si>
  <si>
    <t>CGR 23HF</t>
  </si>
  <si>
    <t>BUS</t>
  </si>
  <si>
    <t>2800 CM 2</t>
  </si>
  <si>
    <t>29.09.2003</t>
  </si>
  <si>
    <t>MERCEDES</t>
  </si>
  <si>
    <t>SPRINTER</t>
  </si>
  <si>
    <t>WDB9046631R154520</t>
  </si>
  <si>
    <t>CGR 48LM</t>
  </si>
  <si>
    <t>2148 CM3</t>
  </si>
  <si>
    <t>31.08.2011</t>
  </si>
  <si>
    <t>RENAULT TRACER</t>
  </si>
  <si>
    <t>R332A16N</t>
  </si>
  <si>
    <t>VF6R332A100002534</t>
  </si>
  <si>
    <t>CGR 11LV</t>
  </si>
  <si>
    <t>07.01.1998</t>
  </si>
  <si>
    <t>870304657</t>
  </si>
  <si>
    <t>876-20-14-588</t>
  </si>
  <si>
    <t>876-23-08-769</t>
  </si>
  <si>
    <t>administracja publiczna, zaopatrzenie w wodę i ścieki, dostarczanie ciepła</t>
  </si>
  <si>
    <t>działalność wspomagająca edukację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</si>
  <si>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</si>
  <si>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</si>
  <si>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</si>
  <si>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r>
      <t>czy na poddaszu są składkowane materiały palne?</t>
    </r>
    <r>
      <rPr>
        <b/>
        <sz val="9"/>
        <color indexed="60"/>
        <rFont val="Arial"/>
        <family val="2"/>
      </rPr>
      <t xml:space="preserve"> </t>
    </r>
  </si>
  <si>
    <t>kubatura (w m³)***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</si>
  <si>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</si>
  <si>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</si>
  <si>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r>
      <t>Zielona Karta</t>
    </r>
    <r>
      <rPr>
        <sz val="9"/>
        <rFont val="Arial"/>
        <family val="2"/>
      </rPr>
      <t xml:space="preserve"> (kraj)</t>
    </r>
  </si>
  <si>
    <t>-</t>
  </si>
  <si>
    <t>Suma ubezpieczenia (wartość pojazdu z VAT)</t>
  </si>
  <si>
    <t>WYKAZ LOKALIZACJI, W KTÓRYCH PROWADZONA JEST DZIAŁALNOŚĆ ORAZ LOKALIZACJI, GDZIE ZNAJDUJE SIĘ MIENIE NALEŻĄCE DO JEDNOSTEK MIASTA GMINY RADZYŃ CHEŁMIŃSKI (nie wykazane w załączniku nr 1 - poniższy wykaz nie musi być pełnym wykazem lokalizacji)</t>
  </si>
  <si>
    <t>Lokalizacja (adres)</t>
  </si>
  <si>
    <t>Zabezpieczenia (znane zabezpieczenia p-poż i przeciw kradzieżowe)</t>
  </si>
  <si>
    <t>Zespół Szkół w Radzyniu Chełmińskim ul.Sady 14</t>
  </si>
  <si>
    <t>gaśnice 16 szt, hydranty 16 szt, alarm, monitoring, kraty na drzwiach</t>
  </si>
  <si>
    <t xml:space="preserve"> Szkoła Filialna w Rywałdzie , 87-220 Radzyń Chełmiński</t>
  </si>
  <si>
    <t>gaśnice 3 szt, alarm, kraty na drzwiach i oknach</t>
  </si>
  <si>
    <t>2. Zespół Szkół w Radzyniu Chełmińskim</t>
  </si>
  <si>
    <t>zalany budynek szkoły w wyniku intensywnych opadów deszcz u (3 138,00 zł), zbicie szyb w wiacie przystankowej (1 346,00 zł),</t>
  </si>
  <si>
    <t>zalanie pomieszczeń (10 403,00 zł)</t>
  </si>
  <si>
    <t>Miasto i Gmina Radzyń Chełmiński</t>
  </si>
  <si>
    <t>14.04.2013 14.04.2014 14.04.2015</t>
  </si>
  <si>
    <t>05.11.2012 05.11.2013 05.11.2014</t>
  </si>
  <si>
    <t>04.11.2013 04.11.2014 04.11.2015</t>
  </si>
  <si>
    <t>02.01.2013 02.01.2014 02.01.2015</t>
  </si>
  <si>
    <t>01.01.2014 01.01.2015 01.01.2016</t>
  </si>
  <si>
    <t>07.11.2012 07.11.2013 07.11.2014</t>
  </si>
  <si>
    <t>06.11.2013 06.11.2014 06.11.2015</t>
  </si>
  <si>
    <t>31.05.2013 31.05.2014 31.05.2015</t>
  </si>
  <si>
    <t>30.05.2014 30.05.2015 30.05.2016</t>
  </si>
  <si>
    <t>09.11.2012 09.11.2013 09.11.2014</t>
  </si>
  <si>
    <t>08.11.2013 08.11.2014 08.11.2015</t>
  </si>
  <si>
    <t>30.05.2013 30.05.2014 30.05.2015</t>
  </si>
  <si>
    <t>29.05.2014 29.05.2015 29.05.2016</t>
  </si>
  <si>
    <t>22.02.2013 22.02.2014 22.02.2015</t>
  </si>
  <si>
    <t>21.02.2014 21.02.2015 21.02.2016</t>
  </si>
  <si>
    <t>05.12.2012 05.12.2013 05.12.2014</t>
  </si>
  <si>
    <t>04.12.2013 04.12.2014 04.12.2015</t>
  </si>
  <si>
    <t>13.08.2013 13.08.2014 13.08.2015</t>
  </si>
  <si>
    <t>12.08.2014 12.08.2015 12.08.2016</t>
  </si>
  <si>
    <t>23.11.2012 23.11.2013 23.11.2014</t>
  </si>
  <si>
    <t>22.11.2013 22.11.2014 22.11.2015</t>
  </si>
  <si>
    <t>31.08.2013 31.08.2014 31.08.2015</t>
  </si>
  <si>
    <t>30.08.2014 30.08.2015 30.08.2016</t>
  </si>
  <si>
    <t>12.12.2012 12.12.2013 12.12.2014</t>
  </si>
  <si>
    <t>11.12.2013 11.12.2014 11.12.2015</t>
  </si>
  <si>
    <t>Tabela nr 7</t>
  </si>
  <si>
    <t xml:space="preserve">3. Zespół Szkół </t>
  </si>
  <si>
    <t xml:space="preserve">Zespół Szkół </t>
  </si>
  <si>
    <t>01.01.2013 01.01.2014 01.01.2015</t>
  </si>
  <si>
    <t>31.12.2013 31.12.2014 31.12.2015</t>
  </si>
  <si>
    <t>13.04.2014 13.04.2015 13.04.2016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</si>
</sst>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quotePrefix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168" fontId="16" fillId="33" borderId="10" xfId="0" applyNumberFormat="1" applyFont="1" applyFill="1" applyBorder="1" applyAlignment="1">
      <alignment horizontal="right" vertical="center" wrapText="1"/>
    </xf>
    <xf numFmtId="168" fontId="18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right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44" fontId="16" fillId="0" borderId="11" xfId="62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vertical="center" wrapText="1"/>
    </xf>
    <xf numFmtId="44" fontId="16" fillId="0" borderId="10" xfId="62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horizontal="right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14" fillId="0" borderId="10" xfId="62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vertical="center" wrapText="1"/>
    </xf>
    <xf numFmtId="0" fontId="16" fillId="0" borderId="11" xfId="53" applyFont="1" applyFill="1" applyBorder="1" applyAlignment="1">
      <alignment vertical="center" wrapText="1"/>
      <protection/>
    </xf>
    <xf numFmtId="0" fontId="16" fillId="0" borderId="11" xfId="53" applyFont="1" applyFill="1" applyBorder="1" applyAlignment="1">
      <alignment vertical="center"/>
      <protection/>
    </xf>
    <xf numFmtId="44" fontId="14" fillId="0" borderId="10" xfId="62" applyFont="1" applyFill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44" fontId="16" fillId="0" borderId="10" xfId="62" applyFont="1" applyFill="1" applyBorder="1" applyAlignment="1">
      <alignment horizontal="center" vertical="center"/>
    </xf>
    <xf numFmtId="168" fontId="18" fillId="0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6" fillId="0" borderId="10" xfId="53" applyFont="1" applyFill="1" applyBorder="1" applyAlignment="1">
      <alignment vertical="center"/>
      <protection/>
    </xf>
    <xf numFmtId="168" fontId="16" fillId="0" borderId="11" xfId="0" applyNumberFormat="1" applyFont="1" applyFill="1" applyBorder="1" applyAlignment="1">
      <alignment horizontal="right" vertical="center" wrapText="1"/>
    </xf>
    <xf numFmtId="44" fontId="14" fillId="0" borderId="10" xfId="62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168" fontId="14" fillId="34" borderId="16" xfId="0" applyNumberFormat="1" applyFont="1" applyFill="1" applyBorder="1" applyAlignment="1">
      <alignment horizontal="right" vertical="center"/>
    </xf>
    <xf numFmtId="44" fontId="16" fillId="0" borderId="10" xfId="62" applyFont="1" applyBorder="1" applyAlignment="1">
      <alignment horizontal="right" vertical="center" wrapText="1"/>
    </xf>
    <xf numFmtId="44" fontId="16" fillId="0" borderId="11" xfId="62" applyFont="1" applyFill="1" applyBorder="1" applyAlignment="1">
      <alignment horizontal="right" vertical="center" wrapText="1"/>
    </xf>
    <xf numFmtId="44" fontId="16" fillId="0" borderId="10" xfId="62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7" fontId="16" fillId="0" borderId="10" xfId="62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44" fontId="21" fillId="0" borderId="17" xfId="62" applyFont="1" applyFill="1" applyBorder="1" applyAlignment="1" applyProtection="1">
      <alignment horizontal="right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44" fontId="21" fillId="0" borderId="18" xfId="62" applyFont="1" applyFill="1" applyBorder="1" applyAlignment="1" applyProtection="1">
      <alignment horizontal="right" vertical="center" wrapText="1"/>
      <protection/>
    </xf>
    <xf numFmtId="0" fontId="16" fillId="0" borderId="17" xfId="0" applyFont="1" applyFill="1" applyBorder="1" applyAlignment="1">
      <alignment vertical="center" wrapText="1"/>
    </xf>
    <xf numFmtId="44" fontId="16" fillId="0" borderId="17" xfId="62" applyFont="1" applyFill="1" applyBorder="1" applyAlignment="1" applyProtection="1">
      <alignment horizontal="right" vertical="center" wrapText="1"/>
      <protection/>
    </xf>
    <xf numFmtId="44" fontId="21" fillId="0" borderId="10" xfId="65" applyFont="1" applyFill="1" applyBorder="1" applyAlignment="1">
      <alignment horizontal="right" vertical="center" wrapText="1"/>
    </xf>
    <xf numFmtId="44" fontId="16" fillId="0" borderId="10" xfId="65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8" fontId="14" fillId="0" borderId="0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168" fontId="14" fillId="0" borderId="20" xfId="0" applyNumberFormat="1" applyFont="1" applyFill="1" applyBorder="1" applyAlignment="1">
      <alignment vertical="center" wrapText="1"/>
    </xf>
    <xf numFmtId="0" fontId="16" fillId="0" borderId="10" xfId="52" applyFont="1" applyFill="1" applyBorder="1" applyAlignment="1">
      <alignment vertical="center"/>
      <protection/>
    </xf>
    <xf numFmtId="7" fontId="16" fillId="33" borderId="10" xfId="62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7" fontId="16" fillId="0" borderId="17" xfId="62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8" fontId="16" fillId="0" borderId="0" xfId="0" applyNumberFormat="1" applyFont="1" applyAlignment="1">
      <alignment horizontal="right" vertical="center" wrapText="1"/>
    </xf>
    <xf numFmtId="44" fontId="16" fillId="0" borderId="10" xfId="62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8" fontId="16" fillId="0" borderId="0" xfId="0" applyNumberFormat="1" applyFont="1" applyAlignment="1">
      <alignment horizontal="right" wrapText="1"/>
    </xf>
    <xf numFmtId="168" fontId="14" fillId="34" borderId="10" xfId="0" applyNumberFormat="1" applyFont="1" applyFill="1" applyBorder="1" applyAlignment="1">
      <alignment horizontal="right" wrapText="1"/>
    </xf>
    <xf numFmtId="0" fontId="14" fillId="32" borderId="21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68" fontId="16" fillId="33" borderId="10" xfId="0" applyNumberFormat="1" applyFont="1" applyFill="1" applyBorder="1" applyAlignment="1">
      <alignment horizontal="center" vertical="center" wrapText="1"/>
    </xf>
    <xf numFmtId="44" fontId="16" fillId="0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8" fontId="14" fillId="32" borderId="10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4" fontId="16" fillId="0" borderId="22" xfId="62" applyFont="1" applyFill="1" applyBorder="1" applyAlignment="1">
      <alignment vertical="center"/>
    </xf>
    <xf numFmtId="168" fontId="16" fillId="0" borderId="10" xfId="0" applyNumberFormat="1" applyFont="1" applyFill="1" applyBorder="1" applyAlignment="1">
      <alignment vertical="center" wrapText="1"/>
    </xf>
    <xf numFmtId="168" fontId="14" fillId="0" borderId="0" xfId="0" applyNumberFormat="1" applyFont="1" applyFill="1" applyAlignment="1">
      <alignment vertical="center"/>
    </xf>
    <xf numFmtId="49" fontId="16" fillId="0" borderId="10" xfId="0" applyNumberFormat="1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vertical="center"/>
    </xf>
    <xf numFmtId="168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vertical="center" wrapText="1"/>
    </xf>
    <xf numFmtId="4" fontId="16" fillId="35" borderId="11" xfId="0" applyNumberFormat="1" applyFont="1" applyFill="1" applyBorder="1" applyAlignment="1">
      <alignment vertical="center" wrapText="1"/>
    </xf>
    <xf numFmtId="4" fontId="18" fillId="35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vertical="center" wrapText="1"/>
    </xf>
    <xf numFmtId="0" fontId="16" fillId="35" borderId="11" xfId="0" applyFont="1" applyFill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44" fontId="16" fillId="0" borderId="11" xfId="62" applyFont="1" applyFill="1" applyBorder="1" applyAlignment="1">
      <alignment horizontal="center" vertical="center" wrapText="1"/>
    </xf>
    <xf numFmtId="168" fontId="16" fillId="36" borderId="11" xfId="0" applyNumberFormat="1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vertical="center"/>
    </xf>
    <xf numFmtId="168" fontId="16" fillId="36" borderId="10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14" fillId="36" borderId="25" xfId="0" applyFont="1" applyFill="1" applyBorder="1" applyAlignment="1">
      <alignment horizontal="left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14" fillId="32" borderId="28" xfId="0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0" fontId="14" fillId="32" borderId="33" xfId="0" applyFont="1" applyFill="1" applyBorder="1" applyAlignment="1">
      <alignment horizontal="center" vertical="center" wrapText="1"/>
    </xf>
    <xf numFmtId="0" fontId="14" fillId="32" borderId="34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3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120" zoomScaleNormal="120" zoomScalePageLayoutView="0" workbookViewId="0" topLeftCell="A1">
      <selection activeCell="B21" sqref="B21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5.140625" style="27" customWidth="1"/>
    <col min="5" max="5" width="10.421875" style="27" customWidth="1"/>
    <col min="6" max="6" width="19.28125" style="27" customWidth="1"/>
    <col min="7" max="7" width="15.7109375" style="0" customWidth="1"/>
    <col min="8" max="8" width="17.140625" style="27" customWidth="1"/>
    <col min="9" max="14" width="19.8515625" style="0" customWidth="1"/>
  </cols>
  <sheetData>
    <row r="1" spans="1:7" ht="12.75">
      <c r="A1" s="11" t="s">
        <v>89</v>
      </c>
      <c r="G1" s="31"/>
    </row>
    <row r="3" spans="1:14" s="34" customFormat="1" ht="72">
      <c r="A3" s="50" t="s">
        <v>8</v>
      </c>
      <c r="B3" s="50" t="s">
        <v>9</v>
      </c>
      <c r="C3" s="50" t="s">
        <v>10</v>
      </c>
      <c r="D3" s="50" t="s">
        <v>11</v>
      </c>
      <c r="E3" s="50" t="s">
        <v>6</v>
      </c>
      <c r="F3" s="51" t="s">
        <v>47</v>
      </c>
      <c r="G3" s="51" t="s">
        <v>12</v>
      </c>
      <c r="H3" s="51" t="s">
        <v>46</v>
      </c>
      <c r="I3" s="51" t="s">
        <v>495</v>
      </c>
      <c r="J3" s="51" t="s">
        <v>496</v>
      </c>
      <c r="K3" s="51" t="s">
        <v>48</v>
      </c>
      <c r="L3" s="51" t="s">
        <v>497</v>
      </c>
      <c r="M3" s="51" t="s">
        <v>49</v>
      </c>
      <c r="N3" s="51" t="s">
        <v>50</v>
      </c>
    </row>
    <row r="4" spans="1:14" s="42" customFormat="1" ht="60">
      <c r="A4" s="35">
        <v>1</v>
      </c>
      <c r="B4" s="36" t="s">
        <v>84</v>
      </c>
      <c r="C4" s="37" t="s">
        <v>492</v>
      </c>
      <c r="D4" s="38" t="s">
        <v>503</v>
      </c>
      <c r="E4" s="38" t="s">
        <v>503</v>
      </c>
      <c r="F4" s="40" t="s">
        <v>493</v>
      </c>
      <c r="G4" s="37">
        <v>53</v>
      </c>
      <c r="H4" s="37">
        <v>0</v>
      </c>
      <c r="I4" s="36" t="s">
        <v>85</v>
      </c>
      <c r="J4" s="41" t="s">
        <v>86</v>
      </c>
      <c r="K4" s="41" t="s">
        <v>88</v>
      </c>
      <c r="L4" s="41" t="s">
        <v>86</v>
      </c>
      <c r="M4" s="41" t="s">
        <v>503</v>
      </c>
      <c r="N4" s="41" t="s">
        <v>503</v>
      </c>
    </row>
    <row r="5" spans="1:14" s="44" customFormat="1" ht="25.5" customHeight="1">
      <c r="A5" s="37">
        <v>2</v>
      </c>
      <c r="B5" s="36" t="s">
        <v>343</v>
      </c>
      <c r="C5" s="37" t="s">
        <v>344</v>
      </c>
      <c r="D5" s="38" t="s">
        <v>345</v>
      </c>
      <c r="E5" s="38" t="s">
        <v>503</v>
      </c>
      <c r="F5" s="39" t="s">
        <v>346</v>
      </c>
      <c r="G5" s="37">
        <v>10</v>
      </c>
      <c r="H5" s="37">
        <v>0</v>
      </c>
      <c r="I5" s="43" t="s">
        <v>503</v>
      </c>
      <c r="J5" s="43" t="s">
        <v>503</v>
      </c>
      <c r="K5" s="43" t="s">
        <v>503</v>
      </c>
      <c r="L5" s="43" t="s">
        <v>503</v>
      </c>
      <c r="M5" s="41" t="s">
        <v>503</v>
      </c>
      <c r="N5" s="41" t="s">
        <v>503</v>
      </c>
    </row>
    <row r="6" spans="1:14" s="44" customFormat="1" ht="25.5" customHeight="1">
      <c r="A6" s="35">
        <v>3</v>
      </c>
      <c r="B6" s="36" t="s">
        <v>359</v>
      </c>
      <c r="C6" s="45" t="s">
        <v>358</v>
      </c>
      <c r="D6" s="37">
        <v>871696599</v>
      </c>
      <c r="E6" s="45" t="s">
        <v>360</v>
      </c>
      <c r="F6" s="45" t="s">
        <v>361</v>
      </c>
      <c r="G6" s="37">
        <v>3</v>
      </c>
      <c r="H6" s="37">
        <v>0</v>
      </c>
      <c r="I6" s="43" t="s">
        <v>503</v>
      </c>
      <c r="J6" s="43" t="s">
        <v>503</v>
      </c>
      <c r="K6" s="43" t="s">
        <v>503</v>
      </c>
      <c r="L6" s="43" t="s">
        <v>503</v>
      </c>
      <c r="M6" s="41" t="s">
        <v>503</v>
      </c>
      <c r="N6" s="41" t="s">
        <v>503</v>
      </c>
    </row>
    <row r="7" spans="1:14" s="44" customFormat="1" ht="25.5" customHeight="1">
      <c r="A7" s="37">
        <v>4</v>
      </c>
      <c r="B7" s="36" t="s">
        <v>373</v>
      </c>
      <c r="C7" s="37" t="s">
        <v>491</v>
      </c>
      <c r="D7" s="46" t="s">
        <v>490</v>
      </c>
      <c r="E7" s="46" t="s">
        <v>375</v>
      </c>
      <c r="F7" s="46" t="s">
        <v>374</v>
      </c>
      <c r="G7" s="37">
        <v>7</v>
      </c>
      <c r="H7" s="37">
        <v>0</v>
      </c>
      <c r="I7" s="43" t="s">
        <v>503</v>
      </c>
      <c r="J7" s="43" t="s">
        <v>86</v>
      </c>
      <c r="K7" s="43" t="s">
        <v>376</v>
      </c>
      <c r="L7" s="43" t="s">
        <v>86</v>
      </c>
      <c r="M7" s="41" t="s">
        <v>503</v>
      </c>
      <c r="N7" s="41" t="s">
        <v>503</v>
      </c>
    </row>
    <row r="8" spans="1:14" s="44" customFormat="1" ht="36">
      <c r="A8" s="35">
        <v>5</v>
      </c>
      <c r="B8" s="36" t="s">
        <v>543</v>
      </c>
      <c r="C8" s="37" t="s">
        <v>392</v>
      </c>
      <c r="D8" s="47" t="s">
        <v>394</v>
      </c>
      <c r="E8" s="48" t="s">
        <v>395</v>
      </c>
      <c r="F8" s="48" t="s">
        <v>494</v>
      </c>
      <c r="G8" s="37">
        <v>98</v>
      </c>
      <c r="H8" s="37">
        <v>720</v>
      </c>
      <c r="I8" s="49" t="s">
        <v>396</v>
      </c>
      <c r="J8" s="43" t="s">
        <v>503</v>
      </c>
      <c r="K8" s="43" t="s">
        <v>503</v>
      </c>
      <c r="L8" s="43" t="s">
        <v>503</v>
      </c>
      <c r="M8" s="41" t="s">
        <v>503</v>
      </c>
      <c r="N8" s="41" t="s">
        <v>503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52">
      <selection activeCell="G67" sqref="G67"/>
    </sheetView>
  </sheetViews>
  <sheetFormatPr defaultColWidth="9.140625" defaultRowHeight="12.75"/>
  <cols>
    <col min="1" max="1" width="4.28125" style="7" customWidth="1"/>
    <col min="2" max="2" width="28.7109375" style="7" customWidth="1"/>
    <col min="3" max="3" width="14.140625" style="8" customWidth="1"/>
    <col min="4" max="4" width="16.421875" style="15" customWidth="1"/>
    <col min="5" max="5" width="16.421875" style="16" customWidth="1"/>
    <col min="6" max="6" width="11.00390625" style="7" customWidth="1"/>
    <col min="7" max="7" width="22.57421875" style="7" customWidth="1"/>
    <col min="8" max="8" width="13.57421875" style="7" customWidth="1"/>
    <col min="9" max="9" width="36.140625" style="7" customWidth="1"/>
    <col min="10" max="10" width="20.00390625" style="7" customWidth="1"/>
    <col min="11" max="13" width="15.140625" style="7" customWidth="1"/>
    <col min="14" max="14" width="13.421875" style="7" customWidth="1"/>
    <col min="15" max="16" width="11.00390625" style="7" customWidth="1"/>
    <col min="17" max="17" width="11.57421875" style="0" customWidth="1"/>
    <col min="18" max="19" width="11.00390625" style="0" customWidth="1"/>
    <col min="20" max="20" width="13.140625" style="0" bestFit="1" customWidth="1"/>
    <col min="21" max="27" width="11.28125" style="0" customWidth="1"/>
  </cols>
  <sheetData>
    <row r="2" spans="4:5" ht="12.75">
      <c r="D2" s="32"/>
      <c r="E2" s="8"/>
    </row>
    <row r="3" spans="1:6" ht="12.75">
      <c r="A3" s="11" t="s">
        <v>90</v>
      </c>
      <c r="F3" s="17"/>
    </row>
    <row r="4" spans="1:27" s="34" customFormat="1" ht="62.25" customHeight="1">
      <c r="A4" s="185" t="s">
        <v>51</v>
      </c>
      <c r="B4" s="185" t="s">
        <v>52</v>
      </c>
      <c r="C4" s="185" t="s">
        <v>53</v>
      </c>
      <c r="D4" s="185" t="s">
        <v>54</v>
      </c>
      <c r="E4" s="185" t="s">
        <v>55</v>
      </c>
      <c r="F4" s="185" t="s">
        <v>56</v>
      </c>
      <c r="G4" s="185" t="s">
        <v>73</v>
      </c>
      <c r="H4" s="185" t="s">
        <v>74</v>
      </c>
      <c r="I4" s="185" t="s">
        <v>13</v>
      </c>
      <c r="J4" s="185" t="s">
        <v>14</v>
      </c>
      <c r="K4" s="185" t="s">
        <v>57</v>
      </c>
      <c r="L4" s="185"/>
      <c r="M4" s="185"/>
      <c r="N4" s="185" t="s">
        <v>498</v>
      </c>
      <c r="O4" s="185" t="s">
        <v>75</v>
      </c>
      <c r="P4" s="185"/>
      <c r="Q4" s="185"/>
      <c r="R4" s="185"/>
      <c r="S4" s="185"/>
      <c r="T4" s="185"/>
      <c r="U4" s="185" t="s">
        <v>58</v>
      </c>
      <c r="V4" s="185" t="s">
        <v>59</v>
      </c>
      <c r="W4" s="185" t="s">
        <v>499</v>
      </c>
      <c r="X4" s="185" t="s">
        <v>60</v>
      </c>
      <c r="Y4" s="185" t="s">
        <v>61</v>
      </c>
      <c r="Z4" s="185" t="s">
        <v>62</v>
      </c>
      <c r="AA4" s="185" t="s">
        <v>63</v>
      </c>
    </row>
    <row r="5" spans="1:27" s="34" customFormat="1" ht="62.2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51" t="s">
        <v>64</v>
      </c>
      <c r="L5" s="51" t="s">
        <v>65</v>
      </c>
      <c r="M5" s="51" t="s">
        <v>66</v>
      </c>
      <c r="N5" s="185"/>
      <c r="O5" s="51" t="s">
        <v>67</v>
      </c>
      <c r="P5" s="51" t="s">
        <v>68</v>
      </c>
      <c r="Q5" s="51" t="s">
        <v>69</v>
      </c>
      <c r="R5" s="51" t="s">
        <v>70</v>
      </c>
      <c r="S5" s="51" t="s">
        <v>71</v>
      </c>
      <c r="T5" s="51" t="s">
        <v>72</v>
      </c>
      <c r="U5" s="185"/>
      <c r="V5" s="185"/>
      <c r="W5" s="185"/>
      <c r="X5" s="185"/>
      <c r="Y5" s="185"/>
      <c r="Z5" s="185"/>
      <c r="AA5" s="185"/>
    </row>
    <row r="6" spans="1:27" s="42" customFormat="1" ht="13.5" customHeight="1">
      <c r="A6" s="187" t="s">
        <v>91</v>
      </c>
      <c r="B6" s="187"/>
      <c r="C6" s="187"/>
      <c r="D6" s="187"/>
      <c r="E6" s="187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7" s="44" customFormat="1" ht="36">
      <c r="A7" s="49">
        <v>1</v>
      </c>
      <c r="B7" s="52" t="s">
        <v>92</v>
      </c>
      <c r="C7" s="53" t="s">
        <v>93</v>
      </c>
      <c r="D7" s="53" t="s">
        <v>94</v>
      </c>
      <c r="E7" s="53" t="s">
        <v>86</v>
      </c>
      <c r="F7" s="54">
        <v>1900</v>
      </c>
      <c r="G7" s="55">
        <v>532689.81</v>
      </c>
      <c r="H7" s="56" t="s">
        <v>95</v>
      </c>
      <c r="I7" s="57" t="s">
        <v>96</v>
      </c>
      <c r="J7" s="58" t="s">
        <v>97</v>
      </c>
      <c r="K7" s="59" t="s">
        <v>200</v>
      </c>
      <c r="L7" s="59" t="s">
        <v>201</v>
      </c>
      <c r="M7" s="59" t="s">
        <v>202</v>
      </c>
      <c r="N7" s="53" t="s">
        <v>203</v>
      </c>
      <c r="O7" s="60" t="s">
        <v>204</v>
      </c>
      <c r="P7" s="60" t="s">
        <v>205</v>
      </c>
      <c r="Q7" s="60" t="s">
        <v>206</v>
      </c>
      <c r="R7" s="60" t="s">
        <v>207</v>
      </c>
      <c r="S7" s="60" t="s">
        <v>208</v>
      </c>
      <c r="T7" s="53" t="s">
        <v>209</v>
      </c>
      <c r="U7" s="54">
        <v>135.51</v>
      </c>
      <c r="V7" s="54">
        <v>135.51</v>
      </c>
      <c r="W7" s="54">
        <v>813</v>
      </c>
      <c r="X7" s="54">
        <v>2</v>
      </c>
      <c r="Y7" s="59" t="s">
        <v>94</v>
      </c>
      <c r="Z7" s="59" t="s">
        <v>94</v>
      </c>
      <c r="AA7" s="59" t="s">
        <v>86</v>
      </c>
    </row>
    <row r="8" spans="1:27" s="44" customFormat="1" ht="48">
      <c r="A8" s="49">
        <v>2</v>
      </c>
      <c r="B8" s="52" t="s">
        <v>98</v>
      </c>
      <c r="C8" s="53" t="s">
        <v>93</v>
      </c>
      <c r="D8" s="53" t="s">
        <v>94</v>
      </c>
      <c r="E8" s="53" t="s">
        <v>94</v>
      </c>
      <c r="F8" s="54">
        <v>1900</v>
      </c>
      <c r="G8" s="55">
        <v>1254000</v>
      </c>
      <c r="H8" s="56" t="s">
        <v>95</v>
      </c>
      <c r="I8" s="57" t="s">
        <v>99</v>
      </c>
      <c r="J8" s="58" t="s">
        <v>100</v>
      </c>
      <c r="K8" s="61" t="s">
        <v>200</v>
      </c>
      <c r="L8" s="61" t="s">
        <v>201</v>
      </c>
      <c r="M8" s="61" t="s">
        <v>210</v>
      </c>
      <c r="N8" s="53" t="s">
        <v>203</v>
      </c>
      <c r="O8" s="60" t="s">
        <v>109</v>
      </c>
      <c r="P8" s="60" t="s">
        <v>109</v>
      </c>
      <c r="Q8" s="60" t="s">
        <v>211</v>
      </c>
      <c r="R8" s="60" t="s">
        <v>211</v>
      </c>
      <c r="S8" s="60" t="s">
        <v>109</v>
      </c>
      <c r="T8" s="53" t="s">
        <v>212</v>
      </c>
      <c r="U8" s="62">
        <v>341.44</v>
      </c>
      <c r="V8" s="63">
        <v>341.44</v>
      </c>
      <c r="W8" s="62">
        <v>1024</v>
      </c>
      <c r="X8" s="62">
        <v>2</v>
      </c>
      <c r="Y8" s="61" t="s">
        <v>94</v>
      </c>
      <c r="Z8" s="61" t="s">
        <v>94</v>
      </c>
      <c r="AA8" s="61" t="s">
        <v>86</v>
      </c>
    </row>
    <row r="9" spans="1:27" s="44" customFormat="1" ht="12">
      <c r="A9" s="49">
        <v>3</v>
      </c>
      <c r="B9" s="52" t="s">
        <v>92</v>
      </c>
      <c r="C9" s="53" t="s">
        <v>101</v>
      </c>
      <c r="D9" s="53" t="s">
        <v>94</v>
      </c>
      <c r="E9" s="53" t="s">
        <v>86</v>
      </c>
      <c r="F9" s="54">
        <v>1970</v>
      </c>
      <c r="G9" s="55">
        <v>412250</v>
      </c>
      <c r="H9" s="56" t="s">
        <v>95</v>
      </c>
      <c r="I9" s="57" t="s">
        <v>102</v>
      </c>
      <c r="J9" s="58" t="s">
        <v>103</v>
      </c>
      <c r="K9" s="43" t="s">
        <v>200</v>
      </c>
      <c r="L9" s="43" t="s">
        <v>201</v>
      </c>
      <c r="M9" s="43" t="s">
        <v>213</v>
      </c>
      <c r="N9" s="53" t="s">
        <v>203</v>
      </c>
      <c r="O9" s="60" t="s">
        <v>109</v>
      </c>
      <c r="P9" s="60" t="s">
        <v>109</v>
      </c>
      <c r="Q9" s="60"/>
      <c r="R9" s="60" t="s">
        <v>207</v>
      </c>
      <c r="S9" s="60" t="s">
        <v>109</v>
      </c>
      <c r="T9" s="53" t="s">
        <v>207</v>
      </c>
      <c r="U9" s="37">
        <v>164.9</v>
      </c>
      <c r="V9" s="64">
        <v>164.9</v>
      </c>
      <c r="W9" s="37">
        <v>412</v>
      </c>
      <c r="X9" s="37">
        <v>1</v>
      </c>
      <c r="Y9" s="43" t="s">
        <v>94</v>
      </c>
      <c r="Z9" s="43" t="s">
        <v>94</v>
      </c>
      <c r="AA9" s="43" t="s">
        <v>86</v>
      </c>
    </row>
    <row r="10" spans="1:27" s="44" customFormat="1" ht="12">
      <c r="A10" s="49">
        <v>4</v>
      </c>
      <c r="B10" s="52" t="s">
        <v>92</v>
      </c>
      <c r="C10" s="53" t="s">
        <v>101</v>
      </c>
      <c r="D10" s="53" t="s">
        <v>94</v>
      </c>
      <c r="E10" s="53" t="s">
        <v>86</v>
      </c>
      <c r="F10" s="54">
        <v>1960</v>
      </c>
      <c r="G10" s="55">
        <v>109000</v>
      </c>
      <c r="H10" s="56" t="s">
        <v>95</v>
      </c>
      <c r="I10" s="57" t="s">
        <v>102</v>
      </c>
      <c r="J10" s="58" t="s">
        <v>104</v>
      </c>
      <c r="K10" s="43" t="s">
        <v>200</v>
      </c>
      <c r="L10" s="43" t="s">
        <v>201</v>
      </c>
      <c r="M10" s="43" t="s">
        <v>202</v>
      </c>
      <c r="N10" s="53" t="s">
        <v>203</v>
      </c>
      <c r="O10" s="60" t="s">
        <v>109</v>
      </c>
      <c r="P10" s="60" t="s">
        <v>109</v>
      </c>
      <c r="Q10" s="60"/>
      <c r="R10" s="60" t="s">
        <v>207</v>
      </c>
      <c r="S10" s="60" t="s">
        <v>109</v>
      </c>
      <c r="T10" s="53" t="s">
        <v>214</v>
      </c>
      <c r="U10" s="37">
        <v>36.6</v>
      </c>
      <c r="V10" s="64">
        <v>31</v>
      </c>
      <c r="W10" s="37">
        <v>77.5</v>
      </c>
      <c r="X10" s="37">
        <v>1</v>
      </c>
      <c r="Y10" s="43" t="s">
        <v>94</v>
      </c>
      <c r="Z10" s="43" t="s">
        <v>94</v>
      </c>
      <c r="AA10" s="43" t="s">
        <v>86</v>
      </c>
    </row>
    <row r="11" spans="1:27" s="44" customFormat="1" ht="24">
      <c r="A11" s="49">
        <v>5</v>
      </c>
      <c r="B11" s="52" t="s">
        <v>105</v>
      </c>
      <c r="C11" s="53" t="s">
        <v>93</v>
      </c>
      <c r="D11" s="53" t="s">
        <v>94</v>
      </c>
      <c r="E11" s="53" t="s">
        <v>86</v>
      </c>
      <c r="F11" s="54">
        <v>1967</v>
      </c>
      <c r="G11" s="55">
        <v>1945000</v>
      </c>
      <c r="H11" s="56" t="s">
        <v>95</v>
      </c>
      <c r="I11" s="57" t="s">
        <v>106</v>
      </c>
      <c r="J11" s="58" t="s">
        <v>107</v>
      </c>
      <c r="K11" s="43" t="s">
        <v>215</v>
      </c>
      <c r="L11" s="43" t="s">
        <v>216</v>
      </c>
      <c r="M11" s="43" t="s">
        <v>217</v>
      </c>
      <c r="N11" s="53" t="s">
        <v>218</v>
      </c>
      <c r="O11" s="60" t="s">
        <v>109</v>
      </c>
      <c r="P11" s="60" t="s">
        <v>109</v>
      </c>
      <c r="Q11" s="60"/>
      <c r="R11" s="60" t="s">
        <v>207</v>
      </c>
      <c r="S11" s="60" t="s">
        <v>214</v>
      </c>
      <c r="T11" s="53" t="s">
        <v>219</v>
      </c>
      <c r="U11" s="37">
        <v>791.67</v>
      </c>
      <c r="V11" s="64">
        <v>778</v>
      </c>
      <c r="W11" s="37">
        <v>3981</v>
      </c>
      <c r="X11" s="37">
        <v>2</v>
      </c>
      <c r="Y11" s="43" t="s">
        <v>94</v>
      </c>
      <c r="Z11" s="43" t="s">
        <v>94</v>
      </c>
      <c r="AA11" s="43" t="s">
        <v>86</v>
      </c>
    </row>
    <row r="12" spans="1:27" s="44" customFormat="1" ht="24">
      <c r="A12" s="49">
        <v>6</v>
      </c>
      <c r="B12" s="52" t="s">
        <v>108</v>
      </c>
      <c r="C12" s="53" t="s">
        <v>93</v>
      </c>
      <c r="D12" s="53" t="s">
        <v>94</v>
      </c>
      <c r="E12" s="53" t="s">
        <v>109</v>
      </c>
      <c r="F12" s="54">
        <v>1967</v>
      </c>
      <c r="G12" s="55">
        <v>1802100</v>
      </c>
      <c r="H12" s="56" t="s">
        <v>95</v>
      </c>
      <c r="I12" s="57" t="s">
        <v>110</v>
      </c>
      <c r="J12" s="58" t="s">
        <v>111</v>
      </c>
      <c r="K12" s="43" t="s">
        <v>220</v>
      </c>
      <c r="L12" s="43" t="s">
        <v>216</v>
      </c>
      <c r="M12" s="43" t="s">
        <v>221</v>
      </c>
      <c r="N12" s="53" t="s">
        <v>218</v>
      </c>
      <c r="O12" s="60" t="s">
        <v>109</v>
      </c>
      <c r="P12" s="60" t="s">
        <v>109</v>
      </c>
      <c r="Q12" s="60"/>
      <c r="R12" s="60" t="s">
        <v>207</v>
      </c>
      <c r="S12" s="60" t="s">
        <v>214</v>
      </c>
      <c r="T12" s="53" t="s">
        <v>214</v>
      </c>
      <c r="U12" s="37">
        <v>250</v>
      </c>
      <c r="V12" s="64">
        <v>720.84</v>
      </c>
      <c r="W12" s="37">
        <v>1500</v>
      </c>
      <c r="X12" s="37">
        <v>2</v>
      </c>
      <c r="Y12" s="43" t="s">
        <v>94</v>
      </c>
      <c r="Z12" s="43" t="s">
        <v>94</v>
      </c>
      <c r="AA12" s="43" t="s">
        <v>86</v>
      </c>
    </row>
    <row r="13" spans="1:27" s="44" customFormat="1" ht="12">
      <c r="A13" s="49">
        <v>7</v>
      </c>
      <c r="B13" s="52" t="s">
        <v>92</v>
      </c>
      <c r="C13" s="53" t="s">
        <v>101</v>
      </c>
      <c r="D13" s="53"/>
      <c r="E13" s="53" t="s">
        <v>109</v>
      </c>
      <c r="F13" s="54">
        <v>1970</v>
      </c>
      <c r="G13" s="55">
        <v>166000</v>
      </c>
      <c r="H13" s="56" t="s">
        <v>95</v>
      </c>
      <c r="I13" s="57"/>
      <c r="J13" s="58" t="s">
        <v>112</v>
      </c>
      <c r="K13" s="65" t="s">
        <v>215</v>
      </c>
      <c r="L13" s="65" t="s">
        <v>216</v>
      </c>
      <c r="M13" s="65" t="s">
        <v>221</v>
      </c>
      <c r="N13" s="53" t="s">
        <v>222</v>
      </c>
      <c r="O13" s="60" t="s">
        <v>109</v>
      </c>
      <c r="P13" s="60" t="s">
        <v>109</v>
      </c>
      <c r="Q13" s="60"/>
      <c r="R13" s="60"/>
      <c r="S13" s="60" t="s">
        <v>214</v>
      </c>
      <c r="T13" s="53" t="s">
        <v>214</v>
      </c>
      <c r="U13" s="66">
        <v>66.4</v>
      </c>
      <c r="V13" s="67">
        <v>66.4</v>
      </c>
      <c r="W13" s="66">
        <v>272</v>
      </c>
      <c r="X13" s="66">
        <v>1</v>
      </c>
      <c r="Y13" s="65" t="s">
        <v>86</v>
      </c>
      <c r="Z13" s="65" t="s">
        <v>94</v>
      </c>
      <c r="AA13" s="65" t="s">
        <v>86</v>
      </c>
    </row>
    <row r="14" spans="1:27" s="44" customFormat="1" ht="12">
      <c r="A14" s="49">
        <v>8</v>
      </c>
      <c r="B14" s="52" t="s">
        <v>92</v>
      </c>
      <c r="C14" s="53" t="s">
        <v>93</v>
      </c>
      <c r="D14" s="53" t="s">
        <v>94</v>
      </c>
      <c r="E14" s="53" t="s">
        <v>109</v>
      </c>
      <c r="F14" s="54">
        <v>1960</v>
      </c>
      <c r="G14" s="55">
        <v>535000</v>
      </c>
      <c r="H14" s="56" t="s">
        <v>95</v>
      </c>
      <c r="I14" s="57" t="s">
        <v>110</v>
      </c>
      <c r="J14" s="58" t="s">
        <v>113</v>
      </c>
      <c r="K14" s="43" t="s">
        <v>223</v>
      </c>
      <c r="L14" s="43" t="s">
        <v>201</v>
      </c>
      <c r="M14" s="43" t="s">
        <v>224</v>
      </c>
      <c r="N14" s="53" t="s">
        <v>203</v>
      </c>
      <c r="O14" s="60" t="s">
        <v>109</v>
      </c>
      <c r="P14" s="60" t="s">
        <v>109</v>
      </c>
      <c r="Q14" s="60"/>
      <c r="R14" s="60"/>
      <c r="S14" s="60" t="s">
        <v>214</v>
      </c>
      <c r="T14" s="53"/>
      <c r="U14" s="37">
        <v>179</v>
      </c>
      <c r="V14" s="64">
        <v>214</v>
      </c>
      <c r="W14" s="37">
        <v>982</v>
      </c>
      <c r="X14" s="37">
        <v>2</v>
      </c>
      <c r="Y14" s="43" t="s">
        <v>94</v>
      </c>
      <c r="Z14" s="43" t="s">
        <v>94</v>
      </c>
      <c r="AA14" s="43" t="s">
        <v>86</v>
      </c>
    </row>
    <row r="15" spans="1:27" s="44" customFormat="1" ht="24">
      <c r="A15" s="49">
        <v>9</v>
      </c>
      <c r="B15" s="52" t="s">
        <v>114</v>
      </c>
      <c r="C15" s="53" t="s">
        <v>115</v>
      </c>
      <c r="D15" s="53" t="s">
        <v>94</v>
      </c>
      <c r="E15" s="53" t="s">
        <v>94</v>
      </c>
      <c r="F15" s="54">
        <v>1900</v>
      </c>
      <c r="G15" s="55">
        <v>1254000</v>
      </c>
      <c r="H15" s="56" t="s">
        <v>95</v>
      </c>
      <c r="I15" s="57" t="s">
        <v>116</v>
      </c>
      <c r="J15" s="58" t="s">
        <v>117</v>
      </c>
      <c r="K15" s="43" t="s">
        <v>223</v>
      </c>
      <c r="L15" s="43" t="s">
        <v>225</v>
      </c>
      <c r="M15" s="43" t="s">
        <v>226</v>
      </c>
      <c r="N15" s="53" t="s">
        <v>227</v>
      </c>
      <c r="O15" s="60" t="s">
        <v>109</v>
      </c>
      <c r="P15" s="60" t="s">
        <v>109</v>
      </c>
      <c r="Q15" s="60" t="s">
        <v>211</v>
      </c>
      <c r="R15" s="60" t="s">
        <v>211</v>
      </c>
      <c r="S15" s="60" t="s">
        <v>214</v>
      </c>
      <c r="T15" s="53" t="s">
        <v>219</v>
      </c>
      <c r="U15" s="37">
        <v>370</v>
      </c>
      <c r="V15" s="64">
        <v>627</v>
      </c>
      <c r="W15" s="37">
        <v>3300</v>
      </c>
      <c r="X15" s="37">
        <v>2</v>
      </c>
      <c r="Y15" s="43" t="s">
        <v>94</v>
      </c>
      <c r="Z15" s="43" t="s">
        <v>94</v>
      </c>
      <c r="AA15" s="43" t="s">
        <v>86</v>
      </c>
    </row>
    <row r="16" spans="1:27" s="44" customFormat="1" ht="60">
      <c r="A16" s="49">
        <v>10</v>
      </c>
      <c r="B16" s="52" t="s">
        <v>118</v>
      </c>
      <c r="C16" s="53" t="s">
        <v>119</v>
      </c>
      <c r="D16" s="53" t="s">
        <v>94</v>
      </c>
      <c r="E16" s="53" t="s">
        <v>86</v>
      </c>
      <c r="F16" s="54"/>
      <c r="G16" s="55">
        <v>762000</v>
      </c>
      <c r="H16" s="56" t="s">
        <v>95</v>
      </c>
      <c r="I16" s="57" t="s">
        <v>120</v>
      </c>
      <c r="J16" s="58" t="s">
        <v>121</v>
      </c>
      <c r="K16" s="43" t="s">
        <v>200</v>
      </c>
      <c r="L16" s="43" t="s">
        <v>228</v>
      </c>
      <c r="M16" s="43" t="s">
        <v>221</v>
      </c>
      <c r="N16" s="53" t="s">
        <v>109</v>
      </c>
      <c r="O16" s="60" t="s">
        <v>109</v>
      </c>
      <c r="P16" s="60" t="s">
        <v>109</v>
      </c>
      <c r="Q16" s="60" t="s">
        <v>109</v>
      </c>
      <c r="R16" s="60" t="s">
        <v>109</v>
      </c>
      <c r="S16" s="60" t="s">
        <v>214</v>
      </c>
      <c r="T16" s="53" t="s">
        <v>219</v>
      </c>
      <c r="U16" s="37">
        <v>200</v>
      </c>
      <c r="V16" s="64">
        <v>471.5</v>
      </c>
      <c r="W16" s="37">
        <v>1200</v>
      </c>
      <c r="X16" s="37">
        <v>2</v>
      </c>
      <c r="Y16" s="43" t="s">
        <v>94</v>
      </c>
      <c r="Z16" s="43" t="s">
        <v>94</v>
      </c>
      <c r="AA16" s="43" t="s">
        <v>86</v>
      </c>
    </row>
    <row r="17" spans="1:27" s="44" customFormat="1" ht="48">
      <c r="A17" s="49">
        <v>11</v>
      </c>
      <c r="B17" s="52" t="s">
        <v>118</v>
      </c>
      <c r="C17" s="53" t="s">
        <v>122</v>
      </c>
      <c r="D17" s="53" t="s">
        <v>123</v>
      </c>
      <c r="E17" s="53" t="s">
        <v>86</v>
      </c>
      <c r="F17" s="54">
        <v>1988</v>
      </c>
      <c r="G17" s="55">
        <v>192000</v>
      </c>
      <c r="H17" s="56" t="s">
        <v>95</v>
      </c>
      <c r="I17" s="57" t="s">
        <v>124</v>
      </c>
      <c r="J17" s="58" t="s">
        <v>125</v>
      </c>
      <c r="K17" s="43" t="s">
        <v>215</v>
      </c>
      <c r="L17" s="43" t="s">
        <v>216</v>
      </c>
      <c r="M17" s="43" t="s">
        <v>221</v>
      </c>
      <c r="N17" s="53" t="s">
        <v>222</v>
      </c>
      <c r="O17" s="60" t="s">
        <v>109</v>
      </c>
      <c r="P17" s="60" t="s">
        <v>109</v>
      </c>
      <c r="Q17" s="60" t="s">
        <v>206</v>
      </c>
      <c r="R17" s="60" t="s">
        <v>109</v>
      </c>
      <c r="S17" s="60" t="s">
        <v>214</v>
      </c>
      <c r="T17" s="53" t="s">
        <v>212</v>
      </c>
      <c r="U17" s="37">
        <v>128</v>
      </c>
      <c r="V17" s="64">
        <v>128</v>
      </c>
      <c r="W17" s="37">
        <v>626</v>
      </c>
      <c r="X17" s="37">
        <v>1</v>
      </c>
      <c r="Y17" s="43" t="s">
        <v>86</v>
      </c>
      <c r="Z17" s="43" t="s">
        <v>94</v>
      </c>
      <c r="AA17" s="43" t="s">
        <v>86</v>
      </c>
    </row>
    <row r="18" spans="1:27" s="44" customFormat="1" ht="48">
      <c r="A18" s="49">
        <v>12</v>
      </c>
      <c r="B18" s="52" t="s">
        <v>126</v>
      </c>
      <c r="C18" s="53" t="s">
        <v>127</v>
      </c>
      <c r="D18" s="53" t="s">
        <v>128</v>
      </c>
      <c r="E18" s="53" t="s">
        <v>86</v>
      </c>
      <c r="F18" s="54">
        <v>1970</v>
      </c>
      <c r="G18" s="55">
        <v>112125</v>
      </c>
      <c r="H18" s="56" t="s">
        <v>95</v>
      </c>
      <c r="I18" s="57" t="s">
        <v>124</v>
      </c>
      <c r="J18" s="58" t="s">
        <v>129</v>
      </c>
      <c r="K18" s="43" t="s">
        <v>215</v>
      </c>
      <c r="L18" s="43" t="s">
        <v>216</v>
      </c>
      <c r="M18" s="43" t="s">
        <v>221</v>
      </c>
      <c r="N18" s="53" t="s">
        <v>109</v>
      </c>
      <c r="O18" s="60" t="s">
        <v>109</v>
      </c>
      <c r="P18" s="60" t="s">
        <v>109</v>
      </c>
      <c r="Q18" s="60" t="s">
        <v>206</v>
      </c>
      <c r="R18" s="60" t="s">
        <v>229</v>
      </c>
      <c r="S18" s="60" t="s">
        <v>214</v>
      </c>
      <c r="T18" s="53" t="s">
        <v>212</v>
      </c>
      <c r="U18" s="37">
        <v>75</v>
      </c>
      <c r="V18" s="64">
        <v>74.75</v>
      </c>
      <c r="W18" s="37">
        <v>286</v>
      </c>
      <c r="X18" s="37">
        <v>1</v>
      </c>
      <c r="Y18" s="43" t="s">
        <v>86</v>
      </c>
      <c r="Z18" s="43" t="s">
        <v>94</v>
      </c>
      <c r="AA18" s="43" t="s">
        <v>86</v>
      </c>
    </row>
    <row r="19" spans="1:27" s="44" customFormat="1" ht="48">
      <c r="A19" s="49">
        <v>13</v>
      </c>
      <c r="B19" s="52" t="s">
        <v>130</v>
      </c>
      <c r="C19" s="53" t="s">
        <v>131</v>
      </c>
      <c r="D19" s="53" t="s">
        <v>94</v>
      </c>
      <c r="E19" s="53" t="s">
        <v>86</v>
      </c>
      <c r="F19" s="54">
        <v>1980</v>
      </c>
      <c r="G19" s="55">
        <v>108000</v>
      </c>
      <c r="H19" s="56" t="s">
        <v>95</v>
      </c>
      <c r="I19" s="57" t="s">
        <v>132</v>
      </c>
      <c r="J19" s="58" t="s">
        <v>133</v>
      </c>
      <c r="K19" s="43" t="s">
        <v>200</v>
      </c>
      <c r="L19" s="43" t="s">
        <v>216</v>
      </c>
      <c r="M19" s="43" t="s">
        <v>221</v>
      </c>
      <c r="N19" s="53" t="s">
        <v>109</v>
      </c>
      <c r="O19" s="60" t="s">
        <v>109</v>
      </c>
      <c r="P19" s="60" t="s">
        <v>109</v>
      </c>
      <c r="Q19" s="60" t="s">
        <v>109</v>
      </c>
      <c r="R19" s="60" t="s">
        <v>109</v>
      </c>
      <c r="S19" s="60" t="s">
        <v>214</v>
      </c>
      <c r="T19" s="53" t="s">
        <v>212</v>
      </c>
      <c r="U19" s="37">
        <v>26</v>
      </c>
      <c r="V19" s="64">
        <v>26</v>
      </c>
      <c r="W19" s="37">
        <v>78</v>
      </c>
      <c r="X19" s="37">
        <v>1</v>
      </c>
      <c r="Y19" s="43" t="s">
        <v>86</v>
      </c>
      <c r="Z19" s="43" t="s">
        <v>94</v>
      </c>
      <c r="AA19" s="43" t="s">
        <v>86</v>
      </c>
    </row>
    <row r="20" spans="1:27" s="44" customFormat="1" ht="24">
      <c r="A20" s="49">
        <v>14</v>
      </c>
      <c r="B20" s="52" t="s">
        <v>134</v>
      </c>
      <c r="C20" s="53" t="s">
        <v>135</v>
      </c>
      <c r="D20" s="53" t="s">
        <v>94</v>
      </c>
      <c r="E20" s="53" t="s">
        <v>86</v>
      </c>
      <c r="F20" s="54">
        <v>1970</v>
      </c>
      <c r="G20" s="55">
        <v>269000</v>
      </c>
      <c r="H20" s="56" t="s">
        <v>95</v>
      </c>
      <c r="I20" s="57" t="s">
        <v>136</v>
      </c>
      <c r="J20" s="58" t="s">
        <v>137</v>
      </c>
      <c r="K20" s="43" t="s">
        <v>200</v>
      </c>
      <c r="L20" s="43" t="s">
        <v>216</v>
      </c>
      <c r="M20" s="43" t="s">
        <v>221</v>
      </c>
      <c r="N20" s="53" t="s">
        <v>109</v>
      </c>
      <c r="O20" s="60" t="s">
        <v>109</v>
      </c>
      <c r="P20" s="60" t="s">
        <v>109</v>
      </c>
      <c r="Q20" s="60" t="s">
        <v>109</v>
      </c>
      <c r="R20" s="60" t="s">
        <v>109</v>
      </c>
      <c r="S20" s="60" t="s">
        <v>214</v>
      </c>
      <c r="T20" s="53" t="s">
        <v>219</v>
      </c>
      <c r="U20" s="37">
        <v>198</v>
      </c>
      <c r="V20" s="64">
        <v>198</v>
      </c>
      <c r="W20" s="37">
        <v>750</v>
      </c>
      <c r="X20" s="37">
        <v>1</v>
      </c>
      <c r="Y20" s="43" t="s">
        <v>86</v>
      </c>
      <c r="Z20" s="43" t="s">
        <v>94</v>
      </c>
      <c r="AA20" s="43" t="s">
        <v>86</v>
      </c>
    </row>
    <row r="21" spans="1:27" s="44" customFormat="1" ht="24">
      <c r="A21" s="49">
        <v>15</v>
      </c>
      <c r="B21" s="52" t="s">
        <v>138</v>
      </c>
      <c r="C21" s="53" t="s">
        <v>139</v>
      </c>
      <c r="D21" s="53" t="s">
        <v>94</v>
      </c>
      <c r="E21" s="53" t="s">
        <v>86</v>
      </c>
      <c r="F21" s="54">
        <v>1988</v>
      </c>
      <c r="G21" s="55">
        <v>231614.52</v>
      </c>
      <c r="H21" s="56" t="s">
        <v>95</v>
      </c>
      <c r="I21" s="57" t="s">
        <v>140</v>
      </c>
      <c r="J21" s="58" t="s">
        <v>141</v>
      </c>
      <c r="K21" s="43" t="s">
        <v>200</v>
      </c>
      <c r="L21" s="43" t="s">
        <v>216</v>
      </c>
      <c r="M21" s="43" t="s">
        <v>230</v>
      </c>
      <c r="N21" s="53" t="s">
        <v>109</v>
      </c>
      <c r="O21" s="60" t="s">
        <v>109</v>
      </c>
      <c r="P21" s="60" t="s">
        <v>109</v>
      </c>
      <c r="Q21" s="60" t="s">
        <v>207</v>
      </c>
      <c r="R21" s="60" t="s">
        <v>109</v>
      </c>
      <c r="S21" s="60" t="s">
        <v>214</v>
      </c>
      <c r="T21" s="53" t="s">
        <v>214</v>
      </c>
      <c r="U21" s="37">
        <v>342</v>
      </c>
      <c r="V21" s="64">
        <v>342</v>
      </c>
      <c r="W21" s="37"/>
      <c r="X21" s="37">
        <v>1</v>
      </c>
      <c r="Y21" s="43" t="s">
        <v>86</v>
      </c>
      <c r="Z21" s="43" t="s">
        <v>94</v>
      </c>
      <c r="AA21" s="43" t="s">
        <v>86</v>
      </c>
    </row>
    <row r="22" spans="1:27" s="44" customFormat="1" ht="36">
      <c r="A22" s="49">
        <v>16</v>
      </c>
      <c r="B22" s="52" t="s">
        <v>142</v>
      </c>
      <c r="C22" s="53" t="s">
        <v>143</v>
      </c>
      <c r="D22" s="53" t="s">
        <v>128</v>
      </c>
      <c r="E22" s="53" t="s">
        <v>86</v>
      </c>
      <c r="F22" s="54">
        <v>1988</v>
      </c>
      <c r="G22" s="55">
        <v>582240</v>
      </c>
      <c r="H22" s="56" t="s">
        <v>95</v>
      </c>
      <c r="I22" s="57" t="s">
        <v>144</v>
      </c>
      <c r="J22" s="58" t="s">
        <v>137</v>
      </c>
      <c r="K22" s="43" t="s">
        <v>231</v>
      </c>
      <c r="L22" s="43" t="s">
        <v>216</v>
      </c>
      <c r="M22" s="43" t="s">
        <v>230</v>
      </c>
      <c r="N22" s="53" t="s">
        <v>109</v>
      </c>
      <c r="O22" s="60" t="s">
        <v>109</v>
      </c>
      <c r="P22" s="60" t="s">
        <v>109</v>
      </c>
      <c r="Q22" s="60" t="s">
        <v>207</v>
      </c>
      <c r="R22" s="60" t="s">
        <v>109</v>
      </c>
      <c r="S22" s="60" t="s">
        <v>214</v>
      </c>
      <c r="T22" s="53" t="s">
        <v>207</v>
      </c>
      <c r="U22" s="37">
        <v>291.12</v>
      </c>
      <c r="V22" s="64">
        <v>291.12</v>
      </c>
      <c r="W22" s="37">
        <v>873.36</v>
      </c>
      <c r="X22" s="37">
        <v>1</v>
      </c>
      <c r="Y22" s="43" t="s">
        <v>86</v>
      </c>
      <c r="Z22" s="43" t="s">
        <v>94</v>
      </c>
      <c r="AA22" s="43" t="s">
        <v>86</v>
      </c>
    </row>
    <row r="23" spans="1:27" s="44" customFormat="1" ht="48">
      <c r="A23" s="49">
        <v>17</v>
      </c>
      <c r="B23" s="52" t="s">
        <v>145</v>
      </c>
      <c r="C23" s="53" t="s">
        <v>146</v>
      </c>
      <c r="D23" s="53" t="s">
        <v>86</v>
      </c>
      <c r="E23" s="53" t="s">
        <v>86</v>
      </c>
      <c r="F23" s="54">
        <v>1970</v>
      </c>
      <c r="G23" s="55">
        <v>184275</v>
      </c>
      <c r="H23" s="56" t="s">
        <v>95</v>
      </c>
      <c r="I23" s="57" t="s">
        <v>120</v>
      </c>
      <c r="J23" s="58" t="s">
        <v>147</v>
      </c>
      <c r="K23" s="43" t="s">
        <v>215</v>
      </c>
      <c r="L23" s="43" t="s">
        <v>216</v>
      </c>
      <c r="M23" s="43" t="s">
        <v>221</v>
      </c>
      <c r="N23" s="53" t="s">
        <v>109</v>
      </c>
      <c r="O23" s="60" t="s">
        <v>109</v>
      </c>
      <c r="P23" s="60" t="s">
        <v>109</v>
      </c>
      <c r="Q23" s="60" t="s">
        <v>206</v>
      </c>
      <c r="R23" s="60" t="s">
        <v>109</v>
      </c>
      <c r="S23" s="60" t="s">
        <v>214</v>
      </c>
      <c r="T23" s="53" t="s">
        <v>212</v>
      </c>
      <c r="U23" s="37">
        <v>130</v>
      </c>
      <c r="V23" s="64">
        <v>122.85</v>
      </c>
      <c r="W23" s="37">
        <v>368.55</v>
      </c>
      <c r="X23" s="37">
        <v>1</v>
      </c>
      <c r="Y23" s="43" t="s">
        <v>245</v>
      </c>
      <c r="Z23" s="43" t="s">
        <v>94</v>
      </c>
      <c r="AA23" s="43" t="s">
        <v>86</v>
      </c>
    </row>
    <row r="24" spans="1:27" s="44" customFormat="1" ht="48">
      <c r="A24" s="49">
        <v>18</v>
      </c>
      <c r="B24" s="52" t="s">
        <v>148</v>
      </c>
      <c r="C24" s="53" t="s">
        <v>139</v>
      </c>
      <c r="D24" s="53" t="s">
        <v>94</v>
      </c>
      <c r="E24" s="53" t="s">
        <v>86</v>
      </c>
      <c r="F24" s="54">
        <v>1988</v>
      </c>
      <c r="G24" s="55">
        <v>47000</v>
      </c>
      <c r="H24" s="56" t="s">
        <v>95</v>
      </c>
      <c r="I24" s="57" t="s">
        <v>124</v>
      </c>
      <c r="J24" s="58" t="s">
        <v>149</v>
      </c>
      <c r="K24" s="43" t="s">
        <v>215</v>
      </c>
      <c r="L24" s="43" t="s">
        <v>216</v>
      </c>
      <c r="M24" s="43" t="s">
        <v>221</v>
      </c>
      <c r="N24" s="53" t="s">
        <v>109</v>
      </c>
      <c r="O24" s="60" t="s">
        <v>109</v>
      </c>
      <c r="P24" s="60" t="s">
        <v>109</v>
      </c>
      <c r="Q24" s="60" t="s">
        <v>109</v>
      </c>
      <c r="R24" s="60" t="s">
        <v>109</v>
      </c>
      <c r="S24" s="60" t="s">
        <v>214</v>
      </c>
      <c r="T24" s="53" t="s">
        <v>212</v>
      </c>
      <c r="U24" s="37">
        <v>39.69</v>
      </c>
      <c r="V24" s="64">
        <v>39.69</v>
      </c>
      <c r="W24" s="37">
        <v>119.07</v>
      </c>
      <c r="X24" s="37">
        <v>1</v>
      </c>
      <c r="Y24" s="43" t="s">
        <v>86</v>
      </c>
      <c r="Z24" s="43" t="s">
        <v>94</v>
      </c>
      <c r="AA24" s="43" t="s">
        <v>86</v>
      </c>
    </row>
    <row r="25" spans="1:27" s="44" customFormat="1" ht="48">
      <c r="A25" s="49">
        <v>19</v>
      </c>
      <c r="B25" s="52" t="s">
        <v>150</v>
      </c>
      <c r="C25" s="53" t="s">
        <v>127</v>
      </c>
      <c r="D25" s="53" t="s">
        <v>94</v>
      </c>
      <c r="E25" s="53" t="s">
        <v>86</v>
      </c>
      <c r="F25" s="54">
        <v>1970</v>
      </c>
      <c r="G25" s="55">
        <v>67335</v>
      </c>
      <c r="H25" s="56" t="s">
        <v>95</v>
      </c>
      <c r="I25" s="57" t="s">
        <v>151</v>
      </c>
      <c r="J25" s="58" t="s">
        <v>152</v>
      </c>
      <c r="K25" s="43" t="s">
        <v>215</v>
      </c>
      <c r="L25" s="43" t="s">
        <v>216</v>
      </c>
      <c r="M25" s="43" t="s">
        <v>221</v>
      </c>
      <c r="N25" s="53" t="s">
        <v>109</v>
      </c>
      <c r="O25" s="60" t="s">
        <v>109</v>
      </c>
      <c r="P25" s="60" t="s">
        <v>109</v>
      </c>
      <c r="Q25" s="60" t="s">
        <v>109</v>
      </c>
      <c r="R25" s="60" t="s">
        <v>109</v>
      </c>
      <c r="S25" s="60" t="s">
        <v>214</v>
      </c>
      <c r="T25" s="53" t="s">
        <v>212</v>
      </c>
      <c r="U25" s="37">
        <v>45</v>
      </c>
      <c r="V25" s="64">
        <v>44.89</v>
      </c>
      <c r="W25" s="37">
        <v>164</v>
      </c>
      <c r="X25" s="37">
        <v>1</v>
      </c>
      <c r="Y25" s="43" t="s">
        <v>86</v>
      </c>
      <c r="Z25" s="43" t="s">
        <v>94</v>
      </c>
      <c r="AA25" s="43" t="s">
        <v>86</v>
      </c>
    </row>
    <row r="26" spans="1:27" s="44" customFormat="1" ht="48">
      <c r="A26" s="49">
        <v>20</v>
      </c>
      <c r="B26" s="52" t="s">
        <v>153</v>
      </c>
      <c r="C26" s="53" t="s">
        <v>154</v>
      </c>
      <c r="D26" s="53" t="s">
        <v>94</v>
      </c>
      <c r="E26" s="53" t="s">
        <v>86</v>
      </c>
      <c r="F26" s="54">
        <v>2006</v>
      </c>
      <c r="G26" s="55">
        <v>224277</v>
      </c>
      <c r="H26" s="56" t="s">
        <v>155</v>
      </c>
      <c r="I26" s="57" t="s">
        <v>132</v>
      </c>
      <c r="J26" s="58" t="s">
        <v>156</v>
      </c>
      <c r="K26" s="43" t="s">
        <v>232</v>
      </c>
      <c r="L26" s="43" t="s">
        <v>232</v>
      </c>
      <c r="M26" s="43" t="s">
        <v>232</v>
      </c>
      <c r="N26" s="53" t="s">
        <v>109</v>
      </c>
      <c r="O26" s="60" t="s">
        <v>109</v>
      </c>
      <c r="P26" s="60" t="s">
        <v>109</v>
      </c>
      <c r="Q26" s="60" t="s">
        <v>109</v>
      </c>
      <c r="R26" s="60" t="s">
        <v>109</v>
      </c>
      <c r="S26" s="60" t="s">
        <v>214</v>
      </c>
      <c r="T26" s="53" t="s">
        <v>212</v>
      </c>
      <c r="U26" s="37">
        <v>4.8</v>
      </c>
      <c r="V26" s="64">
        <v>4.8</v>
      </c>
      <c r="W26" s="37">
        <v>28.8</v>
      </c>
      <c r="X26" s="37">
        <v>1</v>
      </c>
      <c r="Y26" s="43" t="s">
        <v>86</v>
      </c>
      <c r="Z26" s="43" t="s">
        <v>94</v>
      </c>
      <c r="AA26" s="43" t="s">
        <v>86</v>
      </c>
    </row>
    <row r="27" spans="1:27" s="44" customFormat="1" ht="48">
      <c r="A27" s="49">
        <v>21</v>
      </c>
      <c r="B27" s="52" t="s">
        <v>157</v>
      </c>
      <c r="C27" s="53" t="s">
        <v>158</v>
      </c>
      <c r="D27" s="53" t="s">
        <v>94</v>
      </c>
      <c r="E27" s="53" t="s">
        <v>86</v>
      </c>
      <c r="F27" s="54">
        <v>2006</v>
      </c>
      <c r="G27" s="55">
        <v>1215000</v>
      </c>
      <c r="H27" s="56" t="s">
        <v>95</v>
      </c>
      <c r="I27" s="57" t="s">
        <v>159</v>
      </c>
      <c r="J27" s="58" t="s">
        <v>156</v>
      </c>
      <c r="K27" s="43" t="s">
        <v>233</v>
      </c>
      <c r="L27" s="43" t="s">
        <v>234</v>
      </c>
      <c r="M27" s="43" t="s">
        <v>235</v>
      </c>
      <c r="N27" s="53" t="s">
        <v>109</v>
      </c>
      <c r="O27" s="60" t="s">
        <v>211</v>
      </c>
      <c r="P27" s="60" t="s">
        <v>211</v>
      </c>
      <c r="Q27" s="60" t="s">
        <v>211</v>
      </c>
      <c r="R27" s="60" t="s">
        <v>211</v>
      </c>
      <c r="S27" s="60" t="s">
        <v>214</v>
      </c>
      <c r="T27" s="53" t="s">
        <v>212</v>
      </c>
      <c r="U27" s="37">
        <v>72.54</v>
      </c>
      <c r="V27" s="64">
        <v>72.54</v>
      </c>
      <c r="W27" s="37">
        <v>432</v>
      </c>
      <c r="X27" s="37">
        <v>1</v>
      </c>
      <c r="Y27" s="43" t="s">
        <v>86</v>
      </c>
      <c r="Z27" s="43" t="s">
        <v>94</v>
      </c>
      <c r="AA27" s="43" t="s">
        <v>86</v>
      </c>
    </row>
    <row r="28" spans="1:27" s="44" customFormat="1" ht="48">
      <c r="A28" s="49">
        <v>22</v>
      </c>
      <c r="B28" s="52" t="s">
        <v>145</v>
      </c>
      <c r="C28" s="53" t="s">
        <v>160</v>
      </c>
      <c r="D28" s="53" t="s">
        <v>94</v>
      </c>
      <c r="E28" s="53" t="s">
        <v>86</v>
      </c>
      <c r="F28" s="54">
        <v>2006</v>
      </c>
      <c r="G28" s="55">
        <v>30000</v>
      </c>
      <c r="H28" s="56" t="s">
        <v>95</v>
      </c>
      <c r="I28" s="57" t="s">
        <v>132</v>
      </c>
      <c r="J28" s="58" t="s">
        <v>156</v>
      </c>
      <c r="K28" s="43" t="s">
        <v>236</v>
      </c>
      <c r="L28" s="43" t="s">
        <v>233</v>
      </c>
      <c r="M28" s="43" t="s">
        <v>233</v>
      </c>
      <c r="N28" s="53" t="s">
        <v>109</v>
      </c>
      <c r="O28" s="60" t="s">
        <v>109</v>
      </c>
      <c r="P28" s="60" t="s">
        <v>109</v>
      </c>
      <c r="Q28" s="60" t="s">
        <v>206</v>
      </c>
      <c r="R28" s="60" t="s">
        <v>109</v>
      </c>
      <c r="S28" s="60" t="s">
        <v>214</v>
      </c>
      <c r="T28" s="53" t="s">
        <v>212</v>
      </c>
      <c r="U28" s="37">
        <v>15</v>
      </c>
      <c r="V28" s="64">
        <v>15</v>
      </c>
      <c r="W28" s="37">
        <v>30</v>
      </c>
      <c r="X28" s="37">
        <v>1</v>
      </c>
      <c r="Y28" s="43" t="s">
        <v>86</v>
      </c>
      <c r="Z28" s="43" t="s">
        <v>94</v>
      </c>
      <c r="AA28" s="43" t="s">
        <v>86</v>
      </c>
    </row>
    <row r="29" spans="1:27" s="44" customFormat="1" ht="36">
      <c r="A29" s="49">
        <v>23</v>
      </c>
      <c r="B29" s="52" t="s">
        <v>161</v>
      </c>
      <c r="C29" s="53" t="s">
        <v>162</v>
      </c>
      <c r="D29" s="53" t="s">
        <v>94</v>
      </c>
      <c r="E29" s="53" t="s">
        <v>86</v>
      </c>
      <c r="F29" s="54">
        <v>2003</v>
      </c>
      <c r="G29" s="55">
        <v>86000</v>
      </c>
      <c r="H29" s="56" t="s">
        <v>95</v>
      </c>
      <c r="I29" s="57" t="s">
        <v>163</v>
      </c>
      <c r="J29" s="58" t="s">
        <v>125</v>
      </c>
      <c r="K29" s="43" t="s">
        <v>215</v>
      </c>
      <c r="L29" s="43" t="s">
        <v>216</v>
      </c>
      <c r="M29" s="43" t="s">
        <v>221</v>
      </c>
      <c r="N29" s="53" t="s">
        <v>109</v>
      </c>
      <c r="O29" s="60" t="s">
        <v>109</v>
      </c>
      <c r="P29" s="60" t="s">
        <v>109</v>
      </c>
      <c r="Q29" s="60" t="s">
        <v>211</v>
      </c>
      <c r="R29" s="60" t="s">
        <v>211</v>
      </c>
      <c r="S29" s="60" t="s">
        <v>214</v>
      </c>
      <c r="T29" s="53" t="s">
        <v>219</v>
      </c>
      <c r="U29" s="37">
        <v>38.88</v>
      </c>
      <c r="V29" s="64">
        <v>38.88</v>
      </c>
      <c r="W29" s="37">
        <v>139.96</v>
      </c>
      <c r="X29" s="37">
        <v>1</v>
      </c>
      <c r="Y29" s="43" t="s">
        <v>94</v>
      </c>
      <c r="Z29" s="43" t="s">
        <v>94</v>
      </c>
      <c r="AA29" s="43" t="s">
        <v>86</v>
      </c>
    </row>
    <row r="30" spans="1:27" s="44" customFormat="1" ht="36">
      <c r="A30" s="49">
        <v>24</v>
      </c>
      <c r="B30" s="52" t="s">
        <v>164</v>
      </c>
      <c r="C30" s="53" t="s">
        <v>165</v>
      </c>
      <c r="D30" s="53" t="s">
        <v>94</v>
      </c>
      <c r="E30" s="53" t="s">
        <v>86</v>
      </c>
      <c r="F30" s="54">
        <v>2010</v>
      </c>
      <c r="G30" s="55">
        <v>343805</v>
      </c>
      <c r="H30" s="56" t="s">
        <v>95</v>
      </c>
      <c r="I30" s="57" t="s">
        <v>163</v>
      </c>
      <c r="J30" s="58" t="s">
        <v>133</v>
      </c>
      <c r="K30" s="43" t="s">
        <v>237</v>
      </c>
      <c r="L30" s="43" t="s">
        <v>216</v>
      </c>
      <c r="M30" s="43" t="s">
        <v>221</v>
      </c>
      <c r="N30" s="53" t="s">
        <v>109</v>
      </c>
      <c r="O30" s="60" t="s">
        <v>211</v>
      </c>
      <c r="P30" s="60" t="s">
        <v>211</v>
      </c>
      <c r="Q30" s="60" t="s">
        <v>109</v>
      </c>
      <c r="R30" s="60" t="s">
        <v>109</v>
      </c>
      <c r="S30" s="60" t="s">
        <v>214</v>
      </c>
      <c r="T30" s="53" t="s">
        <v>219</v>
      </c>
      <c r="U30" s="37">
        <v>192</v>
      </c>
      <c r="V30" s="64">
        <v>162</v>
      </c>
      <c r="W30" s="37">
        <v>960</v>
      </c>
      <c r="X30" s="37">
        <v>1</v>
      </c>
      <c r="Y30" s="43" t="s">
        <v>86</v>
      </c>
      <c r="Z30" s="43" t="s">
        <v>94</v>
      </c>
      <c r="AA30" s="43" t="s">
        <v>86</v>
      </c>
    </row>
    <row r="31" spans="1:27" s="44" customFormat="1" ht="24">
      <c r="A31" s="49">
        <v>25</v>
      </c>
      <c r="B31" s="52" t="s">
        <v>145</v>
      </c>
      <c r="C31" s="49" t="s">
        <v>166</v>
      </c>
      <c r="D31" s="49" t="s">
        <v>94</v>
      </c>
      <c r="E31" s="49" t="s">
        <v>86</v>
      </c>
      <c r="F31" s="54">
        <v>2006</v>
      </c>
      <c r="G31" s="55">
        <v>185745</v>
      </c>
      <c r="H31" s="56" t="s">
        <v>95</v>
      </c>
      <c r="I31" s="57" t="s">
        <v>167</v>
      </c>
      <c r="J31" s="58" t="s">
        <v>147</v>
      </c>
      <c r="K31" s="43" t="s">
        <v>200</v>
      </c>
      <c r="L31" s="43" t="s">
        <v>216</v>
      </c>
      <c r="M31" s="43" t="s">
        <v>221</v>
      </c>
      <c r="N31" s="49" t="s">
        <v>109</v>
      </c>
      <c r="O31" s="45" t="s">
        <v>109</v>
      </c>
      <c r="P31" s="45" t="s">
        <v>109</v>
      </c>
      <c r="Q31" s="45" t="s">
        <v>109</v>
      </c>
      <c r="R31" s="45" t="s">
        <v>109</v>
      </c>
      <c r="S31" s="45" t="s">
        <v>214</v>
      </c>
      <c r="T31" s="49" t="s">
        <v>214</v>
      </c>
      <c r="U31" s="37">
        <v>142.11</v>
      </c>
      <c r="V31" s="64">
        <v>123.83</v>
      </c>
      <c r="W31" s="37">
        <v>670</v>
      </c>
      <c r="X31" s="37">
        <v>1</v>
      </c>
      <c r="Y31" s="43" t="s">
        <v>86</v>
      </c>
      <c r="Z31" s="43" t="s">
        <v>94</v>
      </c>
      <c r="AA31" s="43" t="s">
        <v>86</v>
      </c>
    </row>
    <row r="32" spans="1:27" s="44" customFormat="1" ht="24">
      <c r="A32" s="49">
        <v>26</v>
      </c>
      <c r="B32" s="52" t="s">
        <v>168</v>
      </c>
      <c r="C32" s="49" t="s">
        <v>169</v>
      </c>
      <c r="D32" s="49" t="s">
        <v>94</v>
      </c>
      <c r="E32" s="49" t="s">
        <v>86</v>
      </c>
      <c r="F32" s="54">
        <v>1970</v>
      </c>
      <c r="G32" s="55">
        <v>252600</v>
      </c>
      <c r="H32" s="56" t="s">
        <v>95</v>
      </c>
      <c r="I32" s="57" t="s">
        <v>120</v>
      </c>
      <c r="J32" s="58" t="s">
        <v>170</v>
      </c>
      <c r="K32" s="43" t="s">
        <v>215</v>
      </c>
      <c r="L32" s="43" t="s">
        <v>216</v>
      </c>
      <c r="M32" s="43" t="s">
        <v>221</v>
      </c>
      <c r="N32" s="49" t="s">
        <v>109</v>
      </c>
      <c r="O32" s="45" t="s">
        <v>109</v>
      </c>
      <c r="P32" s="45" t="s">
        <v>109</v>
      </c>
      <c r="Q32" s="45" t="s">
        <v>109</v>
      </c>
      <c r="R32" s="45" t="s">
        <v>109</v>
      </c>
      <c r="S32" s="45" t="s">
        <v>214</v>
      </c>
      <c r="T32" s="49" t="s">
        <v>238</v>
      </c>
      <c r="U32" s="37">
        <v>180</v>
      </c>
      <c r="V32" s="64">
        <v>168.4</v>
      </c>
      <c r="W32" s="37">
        <v>504</v>
      </c>
      <c r="X32" s="37">
        <v>1</v>
      </c>
      <c r="Y32" s="43" t="s">
        <v>86</v>
      </c>
      <c r="Z32" s="43" t="s">
        <v>94</v>
      </c>
      <c r="AA32" s="43" t="s">
        <v>86</v>
      </c>
    </row>
    <row r="33" spans="1:27" s="44" customFormat="1" ht="12">
      <c r="A33" s="49">
        <v>27</v>
      </c>
      <c r="B33" s="52" t="s">
        <v>145</v>
      </c>
      <c r="C33" s="49" t="s">
        <v>169</v>
      </c>
      <c r="D33" s="49" t="s">
        <v>94</v>
      </c>
      <c r="E33" s="49" t="s">
        <v>86</v>
      </c>
      <c r="F33" s="54">
        <v>1970</v>
      </c>
      <c r="G33" s="55">
        <v>94350</v>
      </c>
      <c r="H33" s="56" t="s">
        <v>95</v>
      </c>
      <c r="I33" s="57" t="s">
        <v>171</v>
      </c>
      <c r="J33" s="58" t="s">
        <v>172</v>
      </c>
      <c r="K33" s="43" t="s">
        <v>200</v>
      </c>
      <c r="L33" s="43" t="s">
        <v>216</v>
      </c>
      <c r="M33" s="43" t="s">
        <v>221</v>
      </c>
      <c r="N33" s="49" t="s">
        <v>109</v>
      </c>
      <c r="O33" s="45" t="s">
        <v>109</v>
      </c>
      <c r="P33" s="45" t="s">
        <v>109</v>
      </c>
      <c r="Q33" s="45" t="s">
        <v>109</v>
      </c>
      <c r="R33" s="45" t="s">
        <v>109</v>
      </c>
      <c r="S33" s="45" t="s">
        <v>214</v>
      </c>
      <c r="T33" s="49" t="s">
        <v>214</v>
      </c>
      <c r="U33" s="37">
        <v>70</v>
      </c>
      <c r="V33" s="64">
        <v>62.9</v>
      </c>
      <c r="W33" s="37">
        <v>157</v>
      </c>
      <c r="X33" s="37">
        <v>1</v>
      </c>
      <c r="Y33" s="43" t="s">
        <v>86</v>
      </c>
      <c r="Z33" s="43" t="s">
        <v>94</v>
      </c>
      <c r="AA33" s="43" t="s">
        <v>86</v>
      </c>
    </row>
    <row r="34" spans="1:27" s="44" customFormat="1" ht="24">
      <c r="A34" s="49">
        <v>28</v>
      </c>
      <c r="B34" s="52" t="s">
        <v>145</v>
      </c>
      <c r="C34" s="49" t="s">
        <v>173</v>
      </c>
      <c r="D34" s="49" t="s">
        <v>94</v>
      </c>
      <c r="E34" s="49" t="s">
        <v>86</v>
      </c>
      <c r="F34" s="54">
        <v>1967</v>
      </c>
      <c r="G34" s="55">
        <v>194000</v>
      </c>
      <c r="H34" s="56" t="s">
        <v>95</v>
      </c>
      <c r="I34" s="57" t="s">
        <v>174</v>
      </c>
      <c r="J34" s="58" t="s">
        <v>175</v>
      </c>
      <c r="K34" s="43" t="s">
        <v>200</v>
      </c>
      <c r="L34" s="43" t="s">
        <v>216</v>
      </c>
      <c r="M34" s="43" t="s">
        <v>221</v>
      </c>
      <c r="N34" s="49" t="s">
        <v>239</v>
      </c>
      <c r="O34" s="45" t="s">
        <v>207</v>
      </c>
      <c r="P34" s="45" t="s">
        <v>207</v>
      </c>
      <c r="Q34" s="45" t="s">
        <v>206</v>
      </c>
      <c r="R34" s="45" t="s">
        <v>229</v>
      </c>
      <c r="S34" s="45" t="s">
        <v>214</v>
      </c>
      <c r="T34" s="49" t="s">
        <v>219</v>
      </c>
      <c r="U34" s="37">
        <v>72</v>
      </c>
      <c r="V34" s="64">
        <v>305</v>
      </c>
      <c r="W34" s="37">
        <v>324</v>
      </c>
      <c r="X34" s="37">
        <v>2</v>
      </c>
      <c r="Y34" s="43" t="s">
        <v>86</v>
      </c>
      <c r="Z34" s="43" t="s">
        <v>94</v>
      </c>
      <c r="AA34" s="43" t="s">
        <v>86</v>
      </c>
    </row>
    <row r="35" spans="1:27" s="44" customFormat="1" ht="48">
      <c r="A35" s="49">
        <v>29</v>
      </c>
      <c r="B35" s="52" t="s">
        <v>176</v>
      </c>
      <c r="C35" s="49" t="s">
        <v>177</v>
      </c>
      <c r="D35" s="49" t="s">
        <v>94</v>
      </c>
      <c r="E35" s="49" t="s">
        <v>86</v>
      </c>
      <c r="F35" s="54">
        <v>2008</v>
      </c>
      <c r="G35" s="55">
        <v>246451.34</v>
      </c>
      <c r="H35" s="56" t="s">
        <v>155</v>
      </c>
      <c r="I35" s="57" t="s">
        <v>178</v>
      </c>
      <c r="J35" s="58" t="s">
        <v>179</v>
      </c>
      <c r="K35" s="43" t="s">
        <v>240</v>
      </c>
      <c r="L35" s="43" t="s">
        <v>240</v>
      </c>
      <c r="M35" s="43" t="s">
        <v>240</v>
      </c>
      <c r="N35" s="49" t="s">
        <v>109</v>
      </c>
      <c r="O35" s="45" t="s">
        <v>211</v>
      </c>
      <c r="P35" s="45" t="s">
        <v>211</v>
      </c>
      <c r="Q35" s="45" t="s">
        <v>211</v>
      </c>
      <c r="R35" s="45" t="s">
        <v>211</v>
      </c>
      <c r="S35" s="45" t="s">
        <v>214</v>
      </c>
      <c r="T35" s="53" t="s">
        <v>212</v>
      </c>
      <c r="U35" s="37">
        <v>83</v>
      </c>
      <c r="V35" s="64">
        <v>58.2</v>
      </c>
      <c r="W35" s="37">
        <v>238</v>
      </c>
      <c r="X35" s="37">
        <v>1</v>
      </c>
      <c r="Y35" s="43" t="s">
        <v>86</v>
      </c>
      <c r="Z35" s="43" t="s">
        <v>94</v>
      </c>
      <c r="AA35" s="43" t="s">
        <v>86</v>
      </c>
    </row>
    <row r="36" spans="1:27" s="44" customFormat="1" ht="48">
      <c r="A36" s="49">
        <v>30</v>
      </c>
      <c r="B36" s="52" t="s">
        <v>180</v>
      </c>
      <c r="C36" s="49" t="s">
        <v>181</v>
      </c>
      <c r="D36" s="49" t="s">
        <v>94</v>
      </c>
      <c r="E36" s="49" t="s">
        <v>86</v>
      </c>
      <c r="F36" s="54">
        <v>2008</v>
      </c>
      <c r="G36" s="55">
        <v>74535.57</v>
      </c>
      <c r="H36" s="56" t="s">
        <v>155</v>
      </c>
      <c r="I36" s="57"/>
      <c r="J36" s="58" t="s">
        <v>179</v>
      </c>
      <c r="K36" s="53"/>
      <c r="L36" s="53"/>
      <c r="M36" s="53"/>
      <c r="N36" s="49" t="s">
        <v>109</v>
      </c>
      <c r="O36" s="45"/>
      <c r="P36" s="45"/>
      <c r="Q36" s="45" t="s">
        <v>239</v>
      </c>
      <c r="R36" s="45" t="s">
        <v>239</v>
      </c>
      <c r="S36" s="45" t="s">
        <v>214</v>
      </c>
      <c r="T36" s="53" t="s">
        <v>212</v>
      </c>
      <c r="U36" s="37">
        <v>0</v>
      </c>
      <c r="V36" s="64" t="s">
        <v>246</v>
      </c>
      <c r="W36" s="37" t="s">
        <v>247</v>
      </c>
      <c r="X36" s="37"/>
      <c r="Y36" s="43"/>
      <c r="Z36" s="43"/>
      <c r="AA36" s="43"/>
    </row>
    <row r="37" spans="1:27" s="44" customFormat="1" ht="48">
      <c r="A37" s="49">
        <v>31</v>
      </c>
      <c r="B37" s="52" t="s">
        <v>182</v>
      </c>
      <c r="C37" s="49"/>
      <c r="D37" s="49"/>
      <c r="E37" s="49" t="s">
        <v>86</v>
      </c>
      <c r="F37" s="54">
        <v>2009</v>
      </c>
      <c r="G37" s="55">
        <v>584919.39</v>
      </c>
      <c r="H37" s="56" t="s">
        <v>155</v>
      </c>
      <c r="I37" s="57"/>
      <c r="J37" s="58" t="s">
        <v>156</v>
      </c>
      <c r="K37" s="53"/>
      <c r="L37" s="53"/>
      <c r="M37" s="49"/>
      <c r="N37" s="49" t="s">
        <v>109</v>
      </c>
      <c r="O37" s="45"/>
      <c r="P37" s="45"/>
      <c r="Q37" s="45" t="s">
        <v>239</v>
      </c>
      <c r="R37" s="45" t="s">
        <v>239</v>
      </c>
      <c r="S37" s="45" t="s">
        <v>214</v>
      </c>
      <c r="T37" s="49" t="s">
        <v>212</v>
      </c>
      <c r="U37" s="68" t="s">
        <v>248</v>
      </c>
      <c r="V37" s="64">
        <v>8395</v>
      </c>
      <c r="W37" s="68"/>
      <c r="X37" s="37">
        <v>0</v>
      </c>
      <c r="Y37" s="41"/>
      <c r="Z37" s="41"/>
      <c r="AA37" s="41"/>
    </row>
    <row r="38" spans="1:27" s="44" customFormat="1" ht="24">
      <c r="A38" s="49">
        <v>32</v>
      </c>
      <c r="B38" s="49" t="s">
        <v>183</v>
      </c>
      <c r="C38" s="69" t="s">
        <v>184</v>
      </c>
      <c r="D38" s="42"/>
      <c r="E38" s="49"/>
      <c r="F38" s="45">
        <v>2010</v>
      </c>
      <c r="G38" s="70">
        <v>5175</v>
      </c>
      <c r="H38" s="71" t="s">
        <v>155</v>
      </c>
      <c r="I38" s="72"/>
      <c r="J38" s="73" t="s">
        <v>185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1"/>
      <c r="V38" s="61"/>
      <c r="W38" s="61"/>
      <c r="X38" s="61"/>
      <c r="Y38" s="61"/>
      <c r="Z38" s="61"/>
      <c r="AA38" s="61"/>
    </row>
    <row r="39" spans="1:27" s="44" customFormat="1" ht="24">
      <c r="A39" s="49">
        <v>33</v>
      </c>
      <c r="B39" s="49" t="s">
        <v>186</v>
      </c>
      <c r="C39" s="49" t="s">
        <v>184</v>
      </c>
      <c r="D39" s="49"/>
      <c r="E39" s="49"/>
      <c r="F39" s="45">
        <v>2010</v>
      </c>
      <c r="G39" s="70">
        <v>19785</v>
      </c>
      <c r="H39" s="71" t="s">
        <v>155</v>
      </c>
      <c r="I39" s="72"/>
      <c r="J39" s="73" t="s">
        <v>187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61"/>
      <c r="V39" s="61"/>
      <c r="W39" s="61"/>
      <c r="X39" s="61"/>
      <c r="Y39" s="61"/>
      <c r="Z39" s="61"/>
      <c r="AA39" s="61"/>
    </row>
    <row r="40" spans="1:27" s="44" customFormat="1" ht="24">
      <c r="A40" s="49">
        <v>34</v>
      </c>
      <c r="B40" s="49" t="s">
        <v>180</v>
      </c>
      <c r="C40" s="49" t="s">
        <v>188</v>
      </c>
      <c r="D40" s="49" t="s">
        <v>94</v>
      </c>
      <c r="E40" s="49"/>
      <c r="F40" s="45">
        <v>2010</v>
      </c>
      <c r="G40" s="70">
        <v>19785</v>
      </c>
      <c r="H40" s="71" t="s">
        <v>155</v>
      </c>
      <c r="I40" s="72"/>
      <c r="J40" s="73" t="s">
        <v>189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1"/>
      <c r="V40" s="61"/>
      <c r="W40" s="61"/>
      <c r="X40" s="61"/>
      <c r="Y40" s="61"/>
      <c r="Z40" s="61"/>
      <c r="AA40" s="61"/>
    </row>
    <row r="41" spans="1:27" s="44" customFormat="1" ht="24">
      <c r="A41" s="49">
        <v>35</v>
      </c>
      <c r="B41" s="49" t="s">
        <v>190</v>
      </c>
      <c r="C41" s="49" t="s">
        <v>184</v>
      </c>
      <c r="D41" s="49"/>
      <c r="E41" s="49"/>
      <c r="F41" s="45">
        <v>2007</v>
      </c>
      <c r="G41" s="70">
        <v>11882.8</v>
      </c>
      <c r="H41" s="71" t="s">
        <v>155</v>
      </c>
      <c r="I41" s="72"/>
      <c r="J41" s="73" t="s">
        <v>191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61"/>
      <c r="V41" s="61"/>
      <c r="W41" s="61"/>
      <c r="X41" s="61"/>
      <c r="Y41" s="61"/>
      <c r="Z41" s="61"/>
      <c r="AA41" s="61"/>
    </row>
    <row r="42" spans="1:27" s="44" customFormat="1" ht="24">
      <c r="A42" s="49">
        <v>36</v>
      </c>
      <c r="B42" s="49" t="s">
        <v>192</v>
      </c>
      <c r="C42" s="49" t="s">
        <v>184</v>
      </c>
      <c r="D42" s="49"/>
      <c r="E42" s="49"/>
      <c r="F42" s="45">
        <v>2008</v>
      </c>
      <c r="G42" s="70">
        <v>11834</v>
      </c>
      <c r="H42" s="71" t="s">
        <v>155</v>
      </c>
      <c r="I42" s="72"/>
      <c r="J42" s="73" t="s">
        <v>193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1"/>
      <c r="V42" s="61"/>
      <c r="W42" s="61"/>
      <c r="X42" s="61"/>
      <c r="Y42" s="61"/>
      <c r="Z42" s="61"/>
      <c r="AA42" s="61"/>
    </row>
    <row r="43" spans="1:27" s="44" customFormat="1" ht="24">
      <c r="A43" s="49">
        <v>37</v>
      </c>
      <c r="B43" s="49" t="s">
        <v>194</v>
      </c>
      <c r="C43" s="49" t="s">
        <v>184</v>
      </c>
      <c r="D43" s="49"/>
      <c r="E43" s="49"/>
      <c r="F43" s="45">
        <v>2009</v>
      </c>
      <c r="G43" s="70">
        <v>11834</v>
      </c>
      <c r="H43" s="71" t="s">
        <v>155</v>
      </c>
      <c r="I43" s="72"/>
      <c r="J43" s="73" t="s">
        <v>125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61"/>
      <c r="V43" s="61"/>
      <c r="W43" s="61"/>
      <c r="X43" s="61"/>
      <c r="Y43" s="61"/>
      <c r="Z43" s="61"/>
      <c r="AA43" s="61"/>
    </row>
    <row r="44" spans="1:27" s="44" customFormat="1" ht="24">
      <c r="A44" s="49">
        <v>38</v>
      </c>
      <c r="B44" s="49" t="s">
        <v>195</v>
      </c>
      <c r="C44" s="53"/>
      <c r="D44" s="53"/>
      <c r="E44" s="53"/>
      <c r="F44" s="45">
        <v>2008</v>
      </c>
      <c r="G44" s="70">
        <v>162694</v>
      </c>
      <c r="H44" s="71" t="s">
        <v>155</v>
      </c>
      <c r="I44" s="72"/>
      <c r="J44" s="7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61"/>
      <c r="V44" s="61"/>
      <c r="W44" s="61"/>
      <c r="X44" s="61"/>
      <c r="Y44" s="61"/>
      <c r="Z44" s="61"/>
      <c r="AA44" s="61"/>
    </row>
    <row r="45" spans="1:27" s="44" customFormat="1" ht="24">
      <c r="A45" s="49">
        <v>39</v>
      </c>
      <c r="B45" s="53" t="s">
        <v>196</v>
      </c>
      <c r="C45" s="53"/>
      <c r="D45" s="53"/>
      <c r="E45" s="53"/>
      <c r="F45" s="60">
        <v>2011</v>
      </c>
      <c r="G45" s="74">
        <v>18101</v>
      </c>
      <c r="H45" s="71" t="s">
        <v>155</v>
      </c>
      <c r="I45" s="75"/>
      <c r="J45" s="53" t="s">
        <v>197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61"/>
      <c r="V45" s="61"/>
      <c r="W45" s="61"/>
      <c r="X45" s="61"/>
      <c r="Y45" s="61"/>
      <c r="Z45" s="61"/>
      <c r="AA45" s="61"/>
    </row>
    <row r="46" spans="1:27" s="44" customFormat="1" ht="36">
      <c r="A46" s="49">
        <v>40</v>
      </c>
      <c r="B46" s="49" t="s">
        <v>198</v>
      </c>
      <c r="C46" s="53"/>
      <c r="D46" s="53"/>
      <c r="E46" s="53"/>
      <c r="F46" s="60">
        <v>2011</v>
      </c>
      <c r="G46" s="76">
        <v>31734</v>
      </c>
      <c r="H46" s="71" t="s">
        <v>155</v>
      </c>
      <c r="I46" s="75"/>
      <c r="J46" s="49" t="s">
        <v>197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61"/>
      <c r="V46" s="61"/>
      <c r="W46" s="61"/>
      <c r="X46" s="61"/>
      <c r="Y46" s="61"/>
      <c r="Z46" s="61"/>
      <c r="AA46" s="61"/>
    </row>
    <row r="47" spans="1:27" s="44" customFormat="1" ht="36">
      <c r="A47" s="49">
        <v>41</v>
      </c>
      <c r="B47" s="160" t="s">
        <v>145</v>
      </c>
      <c r="C47" s="160" t="s">
        <v>169</v>
      </c>
      <c r="D47" s="160" t="s">
        <v>94</v>
      </c>
      <c r="E47" s="160" t="s">
        <v>86</v>
      </c>
      <c r="F47" s="165">
        <v>2011</v>
      </c>
      <c r="G47" s="161">
        <v>59000</v>
      </c>
      <c r="H47" s="162" t="s">
        <v>155</v>
      </c>
      <c r="I47" s="163" t="s">
        <v>199</v>
      </c>
      <c r="J47" s="160" t="s">
        <v>172</v>
      </c>
      <c r="K47" s="160" t="s">
        <v>223</v>
      </c>
      <c r="L47" s="160" t="s">
        <v>201</v>
      </c>
      <c r="M47" s="160" t="s">
        <v>241</v>
      </c>
      <c r="N47" s="160" t="s">
        <v>86</v>
      </c>
      <c r="O47" s="160" t="s">
        <v>242</v>
      </c>
      <c r="P47" s="160" t="s">
        <v>243</v>
      </c>
      <c r="Q47" s="160" t="s">
        <v>243</v>
      </c>
      <c r="R47" s="160" t="s">
        <v>244</v>
      </c>
      <c r="S47" s="160" t="s">
        <v>208</v>
      </c>
      <c r="T47" s="160" t="s">
        <v>243</v>
      </c>
      <c r="U47" s="164">
        <v>71.5</v>
      </c>
      <c r="V47" s="164">
        <v>57.2</v>
      </c>
      <c r="W47" s="164">
        <v>243.1</v>
      </c>
      <c r="X47" s="164">
        <v>1</v>
      </c>
      <c r="Y47" s="164" t="s">
        <v>86</v>
      </c>
      <c r="Z47" s="164" t="s">
        <v>94</v>
      </c>
      <c r="AA47" s="164" t="s">
        <v>86</v>
      </c>
    </row>
    <row r="48" spans="1:27" s="44" customFormat="1" ht="12">
      <c r="A48" s="186" t="s">
        <v>0</v>
      </c>
      <c r="B48" s="186" t="s">
        <v>0</v>
      </c>
      <c r="C48" s="186"/>
      <c r="D48" s="77"/>
      <c r="E48" s="78"/>
      <c r="F48" s="49"/>
      <c r="G48" s="79">
        <f>SUM(G7:G47)</f>
        <v>14449137.430000002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s="42" customFormat="1" ht="12.75" customHeight="1">
      <c r="A49" s="187" t="s">
        <v>377</v>
      </c>
      <c r="B49" s="187"/>
      <c r="C49" s="187"/>
      <c r="D49" s="187"/>
      <c r="E49" s="187"/>
      <c r="F49" s="187"/>
      <c r="G49" s="187"/>
      <c r="H49" s="168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7" s="44" customFormat="1" ht="24">
      <c r="A50" s="49">
        <v>1</v>
      </c>
      <c r="B50" s="80" t="s">
        <v>378</v>
      </c>
      <c r="C50" s="53" t="s">
        <v>374</v>
      </c>
      <c r="D50" s="53" t="s">
        <v>94</v>
      </c>
      <c r="E50" s="53" t="s">
        <v>86</v>
      </c>
      <c r="F50" s="53"/>
      <c r="G50" s="74">
        <v>576000</v>
      </c>
      <c r="H50" s="81" t="s">
        <v>95</v>
      </c>
      <c r="I50" s="75" t="s">
        <v>132</v>
      </c>
      <c r="J50" s="82" t="s">
        <v>379</v>
      </c>
      <c r="K50" s="43"/>
      <c r="L50" s="43"/>
      <c r="M50" s="43"/>
      <c r="N50" s="82" t="s">
        <v>86</v>
      </c>
      <c r="O50" s="82" t="s">
        <v>211</v>
      </c>
      <c r="P50" s="82" t="s">
        <v>211</v>
      </c>
      <c r="Q50" s="82" t="s">
        <v>219</v>
      </c>
      <c r="R50" s="82" t="s">
        <v>219</v>
      </c>
      <c r="S50" s="82" t="s">
        <v>380</v>
      </c>
      <c r="T50" s="82" t="s">
        <v>381</v>
      </c>
      <c r="U50" s="83"/>
      <c r="V50" s="83">
        <v>315</v>
      </c>
      <c r="W50" s="83"/>
      <c r="X50" s="83">
        <v>2</v>
      </c>
      <c r="Y50" s="83" t="s">
        <v>94</v>
      </c>
      <c r="Z50" s="83" t="s">
        <v>86</v>
      </c>
      <c r="AA50" s="83" t="s">
        <v>86</v>
      </c>
    </row>
    <row r="51" spans="1:27" s="44" customFormat="1" ht="12">
      <c r="A51" s="186" t="s">
        <v>0</v>
      </c>
      <c r="B51" s="186" t="s">
        <v>0</v>
      </c>
      <c r="C51" s="186"/>
      <c r="D51" s="77"/>
      <c r="E51" s="78"/>
      <c r="F51" s="49"/>
      <c r="G51" s="84">
        <f>SUM(G50)</f>
        <v>576000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s="42" customFormat="1" ht="12.75" customHeight="1">
      <c r="A52" s="187" t="s">
        <v>542</v>
      </c>
      <c r="B52" s="187"/>
      <c r="C52" s="187"/>
      <c r="D52" s="187"/>
      <c r="E52" s="187"/>
      <c r="F52" s="187"/>
      <c r="G52" s="187"/>
      <c r="H52" s="168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</row>
    <row r="53" spans="1:27" s="44" customFormat="1" ht="24">
      <c r="A53" s="45">
        <v>1</v>
      </c>
      <c r="B53" s="85" t="s">
        <v>398</v>
      </c>
      <c r="C53" s="53"/>
      <c r="D53" s="53"/>
      <c r="E53" s="53"/>
      <c r="F53" s="80">
        <v>1904</v>
      </c>
      <c r="G53" s="86">
        <v>416000</v>
      </c>
      <c r="H53" s="87" t="s">
        <v>95</v>
      </c>
      <c r="I53" s="88" t="s">
        <v>399</v>
      </c>
      <c r="J53" s="89" t="s">
        <v>400</v>
      </c>
      <c r="K53" s="82" t="s">
        <v>200</v>
      </c>
      <c r="L53" s="82" t="s">
        <v>416</v>
      </c>
      <c r="M53" s="82" t="s">
        <v>417</v>
      </c>
      <c r="N53" s="82" t="s">
        <v>203</v>
      </c>
      <c r="O53" s="82" t="s">
        <v>417</v>
      </c>
      <c r="P53" s="82" t="s">
        <v>207</v>
      </c>
      <c r="Q53" s="82" t="s">
        <v>207</v>
      </c>
      <c r="R53" s="82" t="s">
        <v>207</v>
      </c>
      <c r="S53" s="82" t="s">
        <v>86</v>
      </c>
      <c r="T53" s="82" t="s">
        <v>207</v>
      </c>
      <c r="U53" s="83">
        <v>130</v>
      </c>
      <c r="V53" s="83">
        <v>204</v>
      </c>
      <c r="W53" s="83">
        <v>935</v>
      </c>
      <c r="X53" s="83">
        <v>2</v>
      </c>
      <c r="Y53" s="83" t="s">
        <v>94</v>
      </c>
      <c r="Z53" s="83" t="s">
        <v>94</v>
      </c>
      <c r="AA53" s="83" t="s">
        <v>86</v>
      </c>
    </row>
    <row r="54" spans="1:27" s="44" customFormat="1" ht="24">
      <c r="A54" s="45">
        <v>2</v>
      </c>
      <c r="B54" s="85" t="s">
        <v>398</v>
      </c>
      <c r="C54" s="49"/>
      <c r="D54" s="49"/>
      <c r="E54" s="49"/>
      <c r="F54" s="80">
        <v>1969</v>
      </c>
      <c r="G54" s="86">
        <v>459000</v>
      </c>
      <c r="H54" s="87" t="s">
        <v>95</v>
      </c>
      <c r="I54" s="88" t="s">
        <v>401</v>
      </c>
      <c r="J54" s="89" t="s">
        <v>400</v>
      </c>
      <c r="K54" s="90" t="s">
        <v>200</v>
      </c>
      <c r="L54" s="90" t="s">
        <v>418</v>
      </c>
      <c r="M54" s="90" t="s">
        <v>419</v>
      </c>
      <c r="N54" s="90" t="s">
        <v>203</v>
      </c>
      <c r="O54" s="90" t="s">
        <v>426</v>
      </c>
      <c r="P54" s="90" t="s">
        <v>207</v>
      </c>
      <c r="Q54" s="90" t="s">
        <v>207</v>
      </c>
      <c r="R54" s="90" t="s">
        <v>207</v>
      </c>
      <c r="S54" s="90" t="s">
        <v>86</v>
      </c>
      <c r="T54" s="90" t="s">
        <v>207</v>
      </c>
      <c r="U54" s="91">
        <v>141</v>
      </c>
      <c r="V54" s="91">
        <v>226</v>
      </c>
      <c r="W54" s="91">
        <v>920</v>
      </c>
      <c r="X54" s="91">
        <v>2</v>
      </c>
      <c r="Y54" s="91" t="s">
        <v>94</v>
      </c>
      <c r="Z54" s="91" t="s">
        <v>94</v>
      </c>
      <c r="AA54" s="91" t="s">
        <v>86</v>
      </c>
    </row>
    <row r="55" spans="1:27" s="44" customFormat="1" ht="24">
      <c r="A55" s="45">
        <v>3</v>
      </c>
      <c r="B55" s="85" t="s">
        <v>402</v>
      </c>
      <c r="C55" s="49"/>
      <c r="D55" s="49"/>
      <c r="E55" s="49"/>
      <c r="F55" s="80">
        <v>2001</v>
      </c>
      <c r="G55" s="86">
        <v>549000</v>
      </c>
      <c r="H55" s="87" t="s">
        <v>95</v>
      </c>
      <c r="I55" s="88" t="s">
        <v>132</v>
      </c>
      <c r="J55" s="89" t="s">
        <v>400</v>
      </c>
      <c r="K55" s="90" t="s">
        <v>420</v>
      </c>
      <c r="L55" s="90" t="s">
        <v>418</v>
      </c>
      <c r="M55" s="90" t="s">
        <v>419</v>
      </c>
      <c r="N55" s="90" t="s">
        <v>203</v>
      </c>
      <c r="O55" s="90" t="s">
        <v>426</v>
      </c>
      <c r="P55" s="90" t="s">
        <v>207</v>
      </c>
      <c r="Q55" s="90" t="s">
        <v>207</v>
      </c>
      <c r="R55" s="90" t="s">
        <v>207</v>
      </c>
      <c r="S55" s="90" t="s">
        <v>207</v>
      </c>
      <c r="T55" s="90" t="s">
        <v>207</v>
      </c>
      <c r="U55" s="91">
        <v>213</v>
      </c>
      <c r="V55" s="91">
        <v>213</v>
      </c>
      <c r="W55" s="91">
        <v>682</v>
      </c>
      <c r="X55" s="91">
        <v>1</v>
      </c>
      <c r="Y55" s="91" t="s">
        <v>86</v>
      </c>
      <c r="Z55" s="91" t="s">
        <v>94</v>
      </c>
      <c r="AA55" s="91" t="s">
        <v>86</v>
      </c>
    </row>
    <row r="56" spans="1:27" s="44" customFormat="1" ht="36">
      <c r="A56" s="45">
        <v>4</v>
      </c>
      <c r="B56" s="85" t="s">
        <v>403</v>
      </c>
      <c r="C56" s="49"/>
      <c r="D56" s="49"/>
      <c r="E56" s="49"/>
      <c r="F56" s="80">
        <v>1988</v>
      </c>
      <c r="G56" s="86">
        <v>3476000</v>
      </c>
      <c r="H56" s="87" t="s">
        <v>95</v>
      </c>
      <c r="I56" s="88" t="s">
        <v>399</v>
      </c>
      <c r="J56" s="89" t="s">
        <v>404</v>
      </c>
      <c r="K56" s="90" t="s">
        <v>421</v>
      </c>
      <c r="L56" s="90" t="s">
        <v>422</v>
      </c>
      <c r="M56" s="90" t="s">
        <v>423</v>
      </c>
      <c r="N56" s="90" t="s">
        <v>203</v>
      </c>
      <c r="O56" s="90" t="s">
        <v>427</v>
      </c>
      <c r="P56" s="90" t="s">
        <v>207</v>
      </c>
      <c r="Q56" s="90" t="s">
        <v>207</v>
      </c>
      <c r="R56" s="90" t="s">
        <v>207</v>
      </c>
      <c r="S56" s="90" t="s">
        <v>86</v>
      </c>
      <c r="T56" s="90" t="s">
        <v>207</v>
      </c>
      <c r="U56" s="91">
        <v>480</v>
      </c>
      <c r="V56" s="91">
        <v>1920</v>
      </c>
      <c r="W56" s="91">
        <v>6398</v>
      </c>
      <c r="X56" s="91">
        <v>3</v>
      </c>
      <c r="Y56" s="91" t="s">
        <v>94</v>
      </c>
      <c r="Z56" s="91" t="s">
        <v>94</v>
      </c>
      <c r="AA56" s="91" t="s">
        <v>86</v>
      </c>
    </row>
    <row r="57" spans="1:27" s="44" customFormat="1" ht="36">
      <c r="A57" s="45">
        <v>5</v>
      </c>
      <c r="B57" s="85" t="s">
        <v>405</v>
      </c>
      <c r="C57" s="49"/>
      <c r="D57" s="49"/>
      <c r="E57" s="49"/>
      <c r="F57" s="80">
        <v>1988</v>
      </c>
      <c r="G57" s="86">
        <v>3910000</v>
      </c>
      <c r="H57" s="87" t="s">
        <v>95</v>
      </c>
      <c r="I57" s="88" t="s">
        <v>399</v>
      </c>
      <c r="J57" s="89" t="s">
        <v>404</v>
      </c>
      <c r="K57" s="90" t="s">
        <v>421</v>
      </c>
      <c r="L57" s="90" t="s">
        <v>422</v>
      </c>
      <c r="M57" s="90" t="s">
        <v>423</v>
      </c>
      <c r="N57" s="90" t="s">
        <v>203</v>
      </c>
      <c r="O57" s="90" t="s">
        <v>427</v>
      </c>
      <c r="P57" s="90" t="s">
        <v>207</v>
      </c>
      <c r="Q57" s="90" t="s">
        <v>207</v>
      </c>
      <c r="R57" s="90" t="s">
        <v>207</v>
      </c>
      <c r="S57" s="90" t="s">
        <v>86</v>
      </c>
      <c r="T57" s="90" t="s">
        <v>207</v>
      </c>
      <c r="U57" s="91">
        <v>540</v>
      </c>
      <c r="V57" s="91">
        <v>2160</v>
      </c>
      <c r="W57" s="91">
        <v>7197</v>
      </c>
      <c r="X57" s="91">
        <v>3</v>
      </c>
      <c r="Y57" s="91" t="s">
        <v>94</v>
      </c>
      <c r="Z57" s="91" t="s">
        <v>94</v>
      </c>
      <c r="AA57" s="91" t="s">
        <v>86</v>
      </c>
    </row>
    <row r="58" spans="1:27" s="44" customFormat="1" ht="36">
      <c r="A58" s="45">
        <v>6</v>
      </c>
      <c r="B58" s="85" t="s">
        <v>406</v>
      </c>
      <c r="C58" s="49"/>
      <c r="D58" s="49"/>
      <c r="E58" s="49"/>
      <c r="F58" s="80">
        <v>1988</v>
      </c>
      <c r="G58" s="86">
        <v>1301000</v>
      </c>
      <c r="H58" s="87" t="s">
        <v>95</v>
      </c>
      <c r="I58" s="88" t="s">
        <v>132</v>
      </c>
      <c r="J58" s="89" t="s">
        <v>404</v>
      </c>
      <c r="K58" s="90" t="s">
        <v>421</v>
      </c>
      <c r="L58" s="90" t="s">
        <v>422</v>
      </c>
      <c r="M58" s="90" t="s">
        <v>423</v>
      </c>
      <c r="N58" s="90" t="s">
        <v>203</v>
      </c>
      <c r="O58" s="90" t="s">
        <v>427</v>
      </c>
      <c r="P58" s="90" t="s">
        <v>207</v>
      </c>
      <c r="Q58" s="90" t="s">
        <v>207</v>
      </c>
      <c r="R58" s="90" t="s">
        <v>207</v>
      </c>
      <c r="S58" s="90" t="s">
        <v>86</v>
      </c>
      <c r="T58" s="90" t="s">
        <v>207</v>
      </c>
      <c r="U58" s="91">
        <v>332</v>
      </c>
      <c r="V58" s="91">
        <v>664</v>
      </c>
      <c r="W58" s="91">
        <v>2660</v>
      </c>
      <c r="X58" s="91">
        <v>2</v>
      </c>
      <c r="Y58" s="91" t="s">
        <v>86</v>
      </c>
      <c r="Z58" s="91" t="s">
        <v>94</v>
      </c>
      <c r="AA58" s="91" t="s">
        <v>86</v>
      </c>
    </row>
    <row r="59" spans="1:27" s="44" customFormat="1" ht="36">
      <c r="A59" s="45">
        <v>7</v>
      </c>
      <c r="B59" s="85" t="s">
        <v>407</v>
      </c>
      <c r="C59" s="49"/>
      <c r="D59" s="49"/>
      <c r="E59" s="49"/>
      <c r="F59" s="80">
        <v>1988</v>
      </c>
      <c r="G59" s="86">
        <v>4009000</v>
      </c>
      <c r="H59" s="87" t="s">
        <v>95</v>
      </c>
      <c r="I59" s="88" t="s">
        <v>408</v>
      </c>
      <c r="J59" s="89" t="s">
        <v>404</v>
      </c>
      <c r="K59" s="90" t="s">
        <v>421</v>
      </c>
      <c r="L59" s="90" t="s">
        <v>422</v>
      </c>
      <c r="M59" s="90" t="s">
        <v>423</v>
      </c>
      <c r="N59" s="90" t="s">
        <v>203</v>
      </c>
      <c r="O59" s="90" t="s">
        <v>427</v>
      </c>
      <c r="P59" s="90" t="s">
        <v>207</v>
      </c>
      <c r="Q59" s="90" t="s">
        <v>207</v>
      </c>
      <c r="R59" s="90" t="s">
        <v>207</v>
      </c>
      <c r="S59" s="90" t="s">
        <v>86</v>
      </c>
      <c r="T59" s="90" t="s">
        <v>207</v>
      </c>
      <c r="U59" s="91">
        <v>553</v>
      </c>
      <c r="V59" s="91">
        <v>2215</v>
      </c>
      <c r="W59" s="91">
        <v>7377</v>
      </c>
      <c r="X59" s="91">
        <v>3</v>
      </c>
      <c r="Y59" s="91" t="s">
        <v>94</v>
      </c>
      <c r="Z59" s="91" t="s">
        <v>94</v>
      </c>
      <c r="AA59" s="91" t="s">
        <v>86</v>
      </c>
    </row>
    <row r="60" spans="1:27" s="44" customFormat="1" ht="36">
      <c r="A60" s="45">
        <v>8</v>
      </c>
      <c r="B60" s="85" t="s">
        <v>409</v>
      </c>
      <c r="C60" s="49"/>
      <c r="D60" s="49"/>
      <c r="E60" s="49"/>
      <c r="F60" s="80">
        <v>1988</v>
      </c>
      <c r="G60" s="86">
        <v>564000</v>
      </c>
      <c r="H60" s="87" t="s">
        <v>95</v>
      </c>
      <c r="I60" s="88" t="s">
        <v>132</v>
      </c>
      <c r="J60" s="89" t="s">
        <v>404</v>
      </c>
      <c r="K60" s="90" t="s">
        <v>421</v>
      </c>
      <c r="L60" s="90" t="s">
        <v>422</v>
      </c>
      <c r="M60" s="90" t="s">
        <v>423</v>
      </c>
      <c r="N60" s="90" t="s">
        <v>203</v>
      </c>
      <c r="O60" s="90" t="s">
        <v>427</v>
      </c>
      <c r="P60" s="90" t="s">
        <v>207</v>
      </c>
      <c r="Q60" s="90" t="s">
        <v>207</v>
      </c>
      <c r="R60" s="90" t="s">
        <v>207</v>
      </c>
      <c r="S60" s="90" t="s">
        <v>86</v>
      </c>
      <c r="T60" s="90" t="s">
        <v>207</v>
      </c>
      <c r="U60" s="91">
        <v>144</v>
      </c>
      <c r="V60" s="91">
        <v>288</v>
      </c>
      <c r="W60" s="91">
        <v>475</v>
      </c>
      <c r="X60" s="91">
        <v>2</v>
      </c>
      <c r="Y60" s="91" t="s">
        <v>86</v>
      </c>
      <c r="Z60" s="91" t="s">
        <v>94</v>
      </c>
      <c r="AA60" s="91" t="s">
        <v>86</v>
      </c>
    </row>
    <row r="61" spans="1:27" s="44" customFormat="1" ht="36">
      <c r="A61" s="45">
        <v>9</v>
      </c>
      <c r="B61" s="85" t="s">
        <v>410</v>
      </c>
      <c r="C61" s="49"/>
      <c r="D61" s="49"/>
      <c r="E61" s="49"/>
      <c r="F61" s="80">
        <v>1988</v>
      </c>
      <c r="G61" s="86">
        <v>2351000</v>
      </c>
      <c r="H61" s="87" t="s">
        <v>95</v>
      </c>
      <c r="I61" s="88" t="s">
        <v>132</v>
      </c>
      <c r="J61" s="89" t="s">
        <v>404</v>
      </c>
      <c r="K61" s="90" t="s">
        <v>424</v>
      </c>
      <c r="L61" s="90"/>
      <c r="M61" s="90" t="s">
        <v>425</v>
      </c>
      <c r="N61" s="90" t="s">
        <v>203</v>
      </c>
      <c r="O61" s="90" t="s">
        <v>428</v>
      </c>
      <c r="P61" s="90" t="s">
        <v>207</v>
      </c>
      <c r="Q61" s="90" t="s">
        <v>207</v>
      </c>
      <c r="R61" s="90" t="s">
        <v>207</v>
      </c>
      <c r="S61" s="90" t="s">
        <v>86</v>
      </c>
      <c r="T61" s="90" t="s">
        <v>207</v>
      </c>
      <c r="U61" s="91">
        <v>912</v>
      </c>
      <c r="V61" s="91">
        <v>912</v>
      </c>
      <c r="W61" s="91">
        <v>6387</v>
      </c>
      <c r="X61" s="91">
        <v>1</v>
      </c>
      <c r="Y61" s="91" t="s">
        <v>86</v>
      </c>
      <c r="Z61" s="91" t="s">
        <v>86</v>
      </c>
      <c r="AA61" s="91" t="s">
        <v>86</v>
      </c>
    </row>
    <row r="62" spans="1:27" s="44" customFormat="1" ht="24">
      <c r="A62" s="45">
        <v>10</v>
      </c>
      <c r="B62" s="85" t="s">
        <v>411</v>
      </c>
      <c r="C62" s="49"/>
      <c r="D62" s="49"/>
      <c r="E62" s="49"/>
      <c r="F62" s="80">
        <v>2000</v>
      </c>
      <c r="G62" s="92">
        <v>6289.29</v>
      </c>
      <c r="H62" s="87" t="s">
        <v>155</v>
      </c>
      <c r="I62" s="88" t="s">
        <v>412</v>
      </c>
      <c r="J62" s="89" t="s">
        <v>404</v>
      </c>
      <c r="K62" s="49"/>
      <c r="L62" s="49"/>
      <c r="M62" s="49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s="44" customFormat="1" ht="24">
      <c r="A63" s="45">
        <v>11</v>
      </c>
      <c r="B63" s="85" t="s">
        <v>413</v>
      </c>
      <c r="C63" s="49"/>
      <c r="D63" s="49"/>
      <c r="E63" s="49"/>
      <c r="F63" s="80">
        <v>2008</v>
      </c>
      <c r="G63" s="92">
        <v>130429.89</v>
      </c>
      <c r="H63" s="87" t="s">
        <v>155</v>
      </c>
      <c r="I63" s="88" t="s">
        <v>412</v>
      </c>
      <c r="J63" s="89" t="s">
        <v>404</v>
      </c>
      <c r="K63" s="49"/>
      <c r="L63" s="49"/>
      <c r="M63" s="49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s="44" customFormat="1" ht="24">
      <c r="A64" s="45">
        <v>12</v>
      </c>
      <c r="B64" s="85" t="s">
        <v>414</v>
      </c>
      <c r="C64" s="49"/>
      <c r="D64" s="49"/>
      <c r="E64" s="49"/>
      <c r="F64" s="80">
        <v>1930</v>
      </c>
      <c r="G64" s="92">
        <v>30057.13</v>
      </c>
      <c r="H64" s="87" t="s">
        <v>155</v>
      </c>
      <c r="I64" s="88"/>
      <c r="J64" s="89" t="s">
        <v>400</v>
      </c>
      <c r="K64" s="49"/>
      <c r="L64" s="49"/>
      <c r="M64" s="49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s="44" customFormat="1" ht="24">
      <c r="A65" s="45">
        <v>13</v>
      </c>
      <c r="B65" s="85" t="s">
        <v>415</v>
      </c>
      <c r="C65" s="49"/>
      <c r="D65" s="49"/>
      <c r="E65" s="49"/>
      <c r="F65" s="80">
        <v>2009</v>
      </c>
      <c r="G65" s="92">
        <v>41732</v>
      </c>
      <c r="H65" s="87" t="s">
        <v>155</v>
      </c>
      <c r="I65" s="88" t="s">
        <v>412</v>
      </c>
      <c r="J65" s="89" t="s">
        <v>404</v>
      </c>
      <c r="K65" s="49"/>
      <c r="L65" s="49"/>
      <c r="M65" s="49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s="95" customFormat="1" ht="12.75" thickBot="1">
      <c r="A66" s="186" t="s">
        <v>0</v>
      </c>
      <c r="B66" s="186"/>
      <c r="C66" s="186"/>
      <c r="D66" s="77"/>
      <c r="E66" s="78"/>
      <c r="F66" s="49"/>
      <c r="G66" s="93">
        <f>SUM(G53:G65)</f>
        <v>17243508.31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 spans="1:9" s="95" customFormat="1" ht="21" customHeight="1" thickBot="1">
      <c r="A67" s="34"/>
      <c r="B67" s="96"/>
      <c r="E67" s="183" t="s">
        <v>76</v>
      </c>
      <c r="F67" s="184"/>
      <c r="G67" s="97">
        <f>G48+G51+G66</f>
        <v>32268645.740000002</v>
      </c>
      <c r="H67" s="34"/>
      <c r="I67" s="34"/>
    </row>
    <row r="68" spans="1:16" s="4" customFormat="1" ht="12.75">
      <c r="A68" s="7"/>
      <c r="B68" s="7"/>
      <c r="C68" s="8"/>
      <c r="D68" s="15"/>
      <c r="E68" s="16"/>
      <c r="F68" s="7"/>
      <c r="G68" s="7"/>
      <c r="H68" s="7"/>
      <c r="I68" s="7"/>
      <c r="J68" s="9"/>
      <c r="K68" s="9"/>
      <c r="L68" s="9"/>
      <c r="M68" s="9"/>
      <c r="N68" s="9"/>
      <c r="O68" s="9"/>
      <c r="P68" s="9"/>
    </row>
    <row r="69" spans="1:16" s="4" customFormat="1" ht="12.75">
      <c r="A69" s="7"/>
      <c r="B69" s="7"/>
      <c r="C69" s="8"/>
      <c r="D69" s="15"/>
      <c r="E69" s="16"/>
      <c r="F69" s="7"/>
      <c r="G69" s="7"/>
      <c r="H69" s="7"/>
      <c r="I69" s="7"/>
      <c r="J69" s="9"/>
      <c r="K69" s="9"/>
      <c r="L69" s="9"/>
      <c r="M69" s="9"/>
      <c r="N69" s="9"/>
      <c r="O69" s="9"/>
      <c r="P69" s="9"/>
    </row>
    <row r="70" spans="1:16" s="4" customFormat="1" ht="12.75">
      <c r="A70" s="7"/>
      <c r="B70" s="7"/>
      <c r="C70" s="8"/>
      <c r="D70" s="15"/>
      <c r="E70" s="16"/>
      <c r="F70" s="7"/>
      <c r="G70" s="7"/>
      <c r="H70" s="7"/>
      <c r="I70" s="7"/>
      <c r="J70" s="9"/>
      <c r="K70" s="9"/>
      <c r="L70" s="9"/>
      <c r="M70" s="9"/>
      <c r="N70" s="9"/>
      <c r="O70" s="9"/>
      <c r="P70" s="9"/>
    </row>
    <row r="71" ht="12.75" customHeight="1"/>
    <row r="72" spans="1:16" s="4" customFormat="1" ht="12.75">
      <c r="A72" s="7"/>
      <c r="B72" s="7"/>
      <c r="C72" s="8"/>
      <c r="D72" s="15"/>
      <c r="E72" s="16"/>
      <c r="F72" s="7"/>
      <c r="G72" s="7"/>
      <c r="H72" s="7"/>
      <c r="I72" s="7"/>
      <c r="J72" s="9"/>
      <c r="K72" s="9"/>
      <c r="L72" s="9"/>
      <c r="M72" s="9"/>
      <c r="N72" s="9"/>
      <c r="O72" s="9"/>
      <c r="P72" s="9"/>
    </row>
    <row r="73" spans="1:16" s="4" customFormat="1" ht="12.75">
      <c r="A73" s="7"/>
      <c r="B73" s="7"/>
      <c r="C73" s="8"/>
      <c r="D73" s="15"/>
      <c r="E73" s="16"/>
      <c r="F73" s="7"/>
      <c r="G73" s="7"/>
      <c r="H73" s="7"/>
      <c r="I73" s="7"/>
      <c r="J73" s="9"/>
      <c r="K73" s="9"/>
      <c r="L73" s="9"/>
      <c r="M73" s="9"/>
      <c r="N73" s="9"/>
      <c r="O73" s="9"/>
      <c r="P73" s="9"/>
    </row>
    <row r="75" ht="21.75" customHeight="1"/>
  </sheetData>
  <sheetProtection/>
  <mergeCells count="27">
    <mergeCell ref="A66:C66"/>
    <mergeCell ref="A52:G52"/>
    <mergeCell ref="F4:F5"/>
    <mergeCell ref="G4:G5"/>
    <mergeCell ref="A6:E6"/>
    <mergeCell ref="A48:C48"/>
    <mergeCell ref="A4:A5"/>
    <mergeCell ref="B4:B5"/>
    <mergeCell ref="C4:C5"/>
    <mergeCell ref="D4:D5"/>
    <mergeCell ref="X4:X5"/>
    <mergeCell ref="Y4:Y5"/>
    <mergeCell ref="Z4:Z5"/>
    <mergeCell ref="AA4:AA5"/>
    <mergeCell ref="A51:C51"/>
    <mergeCell ref="A49:G49"/>
    <mergeCell ref="E4:E5"/>
    <mergeCell ref="H4:H5"/>
    <mergeCell ref="E67:F67"/>
    <mergeCell ref="V4:V5"/>
    <mergeCell ref="W4:W5"/>
    <mergeCell ref="I4:I5"/>
    <mergeCell ref="J4:J5"/>
    <mergeCell ref="K4:M4"/>
    <mergeCell ref="N4:N5"/>
    <mergeCell ref="O4:T4"/>
    <mergeCell ref="U4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54"/>
  <sheetViews>
    <sheetView zoomScale="110" zoomScaleNormal="110" zoomScaleSheetLayoutView="75" zoomScalePageLayoutView="0" workbookViewId="0" topLeftCell="A103">
      <selection activeCell="D136" sqref="D136"/>
    </sheetView>
  </sheetViews>
  <sheetFormatPr defaultColWidth="9.140625" defaultRowHeight="12.75"/>
  <cols>
    <col min="1" max="1" width="5.57421875" style="7" customWidth="1"/>
    <col min="2" max="2" width="47.57421875" style="12" customWidth="1"/>
    <col min="3" max="3" width="15.421875" style="8" customWidth="1"/>
    <col min="4" max="4" width="18.421875" style="15" customWidth="1"/>
    <col min="5" max="5" width="12.140625" style="0" bestFit="1" customWidth="1"/>
    <col min="6" max="6" width="11.140625" style="0" customWidth="1"/>
  </cols>
  <sheetData>
    <row r="1" spans="1:4" ht="12.75">
      <c r="A1" s="11" t="s">
        <v>273</v>
      </c>
      <c r="D1" s="18"/>
    </row>
    <row r="3" spans="1:4" s="34" customFormat="1" ht="12">
      <c r="A3" s="189" t="s">
        <v>500</v>
      </c>
      <c r="B3" s="189"/>
      <c r="C3" s="189"/>
      <c r="D3" s="189"/>
    </row>
    <row r="4" spans="1:4" s="34" customFormat="1" ht="24">
      <c r="A4" s="159" t="s">
        <v>28</v>
      </c>
      <c r="B4" s="159" t="s">
        <v>36</v>
      </c>
      <c r="C4" s="159" t="s">
        <v>37</v>
      </c>
      <c r="D4" s="148" t="s">
        <v>38</v>
      </c>
    </row>
    <row r="5" spans="1:4" s="34" customFormat="1" ht="12.75" customHeight="1">
      <c r="A5" s="190" t="s">
        <v>249</v>
      </c>
      <c r="B5" s="191"/>
      <c r="C5" s="191"/>
      <c r="D5" s="192"/>
    </row>
    <row r="6" spans="1:4" s="44" customFormat="1" ht="12">
      <c r="A6" s="45">
        <v>1</v>
      </c>
      <c r="B6" s="36" t="s">
        <v>250</v>
      </c>
      <c r="C6" s="88">
        <v>2008</v>
      </c>
      <c r="D6" s="98">
        <v>12078</v>
      </c>
    </row>
    <row r="7" spans="1:4" s="44" customFormat="1" ht="12">
      <c r="A7" s="45">
        <v>2</v>
      </c>
      <c r="B7" s="36" t="s">
        <v>251</v>
      </c>
      <c r="C7" s="88">
        <v>2007</v>
      </c>
      <c r="D7" s="98">
        <v>2037</v>
      </c>
    </row>
    <row r="8" spans="1:4" s="44" customFormat="1" ht="12">
      <c r="A8" s="45">
        <v>3</v>
      </c>
      <c r="B8" s="36" t="s">
        <v>251</v>
      </c>
      <c r="C8" s="88">
        <v>2007</v>
      </c>
      <c r="D8" s="98">
        <v>2037</v>
      </c>
    </row>
    <row r="9" spans="1:4" s="44" customFormat="1" ht="12">
      <c r="A9" s="45">
        <v>4</v>
      </c>
      <c r="B9" s="36" t="s">
        <v>251</v>
      </c>
      <c r="C9" s="88">
        <v>2007</v>
      </c>
      <c r="D9" s="98">
        <v>1935</v>
      </c>
    </row>
    <row r="10" spans="1:4" s="44" customFormat="1" ht="12">
      <c r="A10" s="45">
        <v>5</v>
      </c>
      <c r="B10" s="36" t="s">
        <v>251</v>
      </c>
      <c r="C10" s="88">
        <v>2007</v>
      </c>
      <c r="D10" s="98">
        <v>1592</v>
      </c>
    </row>
    <row r="11" spans="1:4" s="44" customFormat="1" ht="12">
      <c r="A11" s="45">
        <v>6</v>
      </c>
      <c r="B11" s="36" t="s">
        <v>251</v>
      </c>
      <c r="C11" s="88">
        <v>2008</v>
      </c>
      <c r="D11" s="98">
        <v>20000</v>
      </c>
    </row>
    <row r="12" spans="1:4" s="44" customFormat="1" ht="12">
      <c r="A12" s="45">
        <v>7</v>
      </c>
      <c r="B12" s="36" t="s">
        <v>251</v>
      </c>
      <c r="C12" s="88">
        <v>2009</v>
      </c>
      <c r="D12" s="98">
        <v>2100</v>
      </c>
    </row>
    <row r="13" spans="1:4" s="44" customFormat="1" ht="12">
      <c r="A13" s="45">
        <v>8</v>
      </c>
      <c r="B13" s="36" t="s">
        <v>251</v>
      </c>
      <c r="C13" s="88">
        <v>2009</v>
      </c>
      <c r="D13" s="98">
        <v>2100</v>
      </c>
    </row>
    <row r="14" spans="1:4" s="44" customFormat="1" ht="12">
      <c r="A14" s="45">
        <v>9</v>
      </c>
      <c r="B14" s="36" t="s">
        <v>251</v>
      </c>
      <c r="C14" s="88">
        <v>2009</v>
      </c>
      <c r="D14" s="98">
        <v>2100</v>
      </c>
    </row>
    <row r="15" spans="1:4" s="44" customFormat="1" ht="12">
      <c r="A15" s="45">
        <v>10</v>
      </c>
      <c r="B15" s="36" t="s">
        <v>252</v>
      </c>
      <c r="C15" s="88">
        <v>2009</v>
      </c>
      <c r="D15" s="98">
        <v>2100</v>
      </c>
    </row>
    <row r="16" spans="1:4" s="44" customFormat="1" ht="12">
      <c r="A16" s="45">
        <v>11</v>
      </c>
      <c r="B16" s="36" t="s">
        <v>252</v>
      </c>
      <c r="C16" s="88">
        <v>2009</v>
      </c>
      <c r="D16" s="98">
        <v>2100</v>
      </c>
    </row>
    <row r="17" spans="1:4" s="44" customFormat="1" ht="12">
      <c r="A17" s="45">
        <v>12</v>
      </c>
      <c r="B17" s="36" t="s">
        <v>252</v>
      </c>
      <c r="C17" s="88">
        <v>2010</v>
      </c>
      <c r="D17" s="98">
        <v>2600</v>
      </c>
    </row>
    <row r="18" spans="1:4" s="44" customFormat="1" ht="12">
      <c r="A18" s="45">
        <v>13</v>
      </c>
      <c r="B18" s="36" t="s">
        <v>253</v>
      </c>
      <c r="C18" s="88">
        <v>2010</v>
      </c>
      <c r="D18" s="98">
        <v>2500</v>
      </c>
    </row>
    <row r="19" spans="1:4" s="44" customFormat="1" ht="12">
      <c r="A19" s="45">
        <v>14</v>
      </c>
      <c r="B19" s="36" t="s">
        <v>252</v>
      </c>
      <c r="C19" s="88">
        <v>2010</v>
      </c>
      <c r="D19" s="98">
        <v>2550</v>
      </c>
    </row>
    <row r="20" spans="1:4" s="44" customFormat="1" ht="12">
      <c r="A20" s="45">
        <v>15</v>
      </c>
      <c r="B20" s="36" t="s">
        <v>254</v>
      </c>
      <c r="C20" s="88">
        <v>2008</v>
      </c>
      <c r="D20" s="98">
        <v>703</v>
      </c>
    </row>
    <row r="21" spans="1:4" s="44" customFormat="1" ht="12">
      <c r="A21" s="45">
        <v>16</v>
      </c>
      <c r="B21" s="36" t="s">
        <v>255</v>
      </c>
      <c r="C21" s="88">
        <v>2010</v>
      </c>
      <c r="D21" s="98">
        <v>18910</v>
      </c>
    </row>
    <row r="22" spans="1:4" s="44" customFormat="1" ht="12">
      <c r="A22" s="45">
        <v>17</v>
      </c>
      <c r="B22" s="36" t="s">
        <v>256</v>
      </c>
      <c r="C22" s="88">
        <v>2007</v>
      </c>
      <c r="D22" s="98">
        <v>450</v>
      </c>
    </row>
    <row r="23" spans="1:4" s="44" customFormat="1" ht="12">
      <c r="A23" s="45">
        <v>18</v>
      </c>
      <c r="B23" s="36" t="s">
        <v>257</v>
      </c>
      <c r="C23" s="88">
        <v>2007</v>
      </c>
      <c r="D23" s="98">
        <v>446</v>
      </c>
    </row>
    <row r="24" spans="1:4" s="44" customFormat="1" ht="12">
      <c r="A24" s="45">
        <v>19</v>
      </c>
      <c r="B24" s="36" t="s">
        <v>257</v>
      </c>
      <c r="C24" s="88">
        <v>2008</v>
      </c>
      <c r="D24" s="98">
        <v>400</v>
      </c>
    </row>
    <row r="25" spans="1:4" s="44" customFormat="1" ht="12">
      <c r="A25" s="45">
        <v>20</v>
      </c>
      <c r="B25" s="36" t="s">
        <v>257</v>
      </c>
      <c r="C25" s="88">
        <v>2008</v>
      </c>
      <c r="D25" s="98">
        <v>393</v>
      </c>
    </row>
    <row r="26" spans="1:4" s="44" customFormat="1" ht="12">
      <c r="A26" s="45">
        <v>21</v>
      </c>
      <c r="B26" s="36" t="s">
        <v>258</v>
      </c>
      <c r="C26" s="88">
        <v>2008</v>
      </c>
      <c r="D26" s="98">
        <v>325</v>
      </c>
    </row>
    <row r="27" spans="1:4" s="44" customFormat="1" ht="12">
      <c r="A27" s="45">
        <v>22</v>
      </c>
      <c r="B27" s="36" t="s">
        <v>259</v>
      </c>
      <c r="C27" s="88">
        <v>2008</v>
      </c>
      <c r="D27" s="98">
        <v>1010</v>
      </c>
    </row>
    <row r="28" spans="1:4" s="44" customFormat="1" ht="12">
      <c r="A28" s="45">
        <v>23</v>
      </c>
      <c r="B28" s="36" t="s">
        <v>260</v>
      </c>
      <c r="C28" s="88">
        <v>2009</v>
      </c>
      <c r="D28" s="98">
        <v>1204</v>
      </c>
    </row>
    <row r="29" spans="1:4" s="44" customFormat="1" ht="12">
      <c r="A29" s="45">
        <v>24</v>
      </c>
      <c r="B29" s="36" t="s">
        <v>260</v>
      </c>
      <c r="C29" s="88">
        <v>2009</v>
      </c>
      <c r="D29" s="98">
        <v>1314</v>
      </c>
    </row>
    <row r="30" spans="1:4" s="44" customFormat="1" ht="12">
      <c r="A30" s="45">
        <v>25</v>
      </c>
      <c r="B30" s="36" t="s">
        <v>260</v>
      </c>
      <c r="C30" s="88">
        <v>2009</v>
      </c>
      <c r="D30" s="98">
        <v>1314</v>
      </c>
    </row>
    <row r="31" spans="1:4" s="44" customFormat="1" ht="12">
      <c r="A31" s="45">
        <v>26</v>
      </c>
      <c r="B31" s="36" t="s">
        <v>260</v>
      </c>
      <c r="C31" s="88">
        <v>2009</v>
      </c>
      <c r="D31" s="98">
        <v>1314</v>
      </c>
    </row>
    <row r="32" spans="1:4" s="44" customFormat="1" ht="12">
      <c r="A32" s="45">
        <v>27</v>
      </c>
      <c r="B32" s="36" t="s">
        <v>261</v>
      </c>
      <c r="C32" s="88">
        <v>2010</v>
      </c>
      <c r="D32" s="98">
        <v>445</v>
      </c>
    </row>
    <row r="33" spans="1:4" s="44" customFormat="1" ht="12">
      <c r="A33" s="45">
        <v>28</v>
      </c>
      <c r="B33" s="36" t="s">
        <v>262</v>
      </c>
      <c r="C33" s="88">
        <v>2010</v>
      </c>
      <c r="D33" s="98">
        <v>356</v>
      </c>
    </row>
    <row r="34" spans="1:4" s="44" customFormat="1" ht="12">
      <c r="A34" s="45">
        <v>29</v>
      </c>
      <c r="B34" s="36" t="s">
        <v>263</v>
      </c>
      <c r="C34" s="88">
        <v>2011</v>
      </c>
      <c r="D34" s="98">
        <v>475</v>
      </c>
    </row>
    <row r="35" spans="1:4" s="44" customFormat="1" ht="12">
      <c r="A35" s="45">
        <v>30</v>
      </c>
      <c r="B35" s="36" t="s">
        <v>263</v>
      </c>
      <c r="C35" s="88">
        <v>2011</v>
      </c>
      <c r="D35" s="98">
        <v>1178</v>
      </c>
    </row>
    <row r="36" spans="1:4" s="44" customFormat="1" ht="12">
      <c r="A36" s="45">
        <v>31</v>
      </c>
      <c r="B36" s="36" t="s">
        <v>264</v>
      </c>
      <c r="C36" s="88">
        <v>2010</v>
      </c>
      <c r="D36" s="98">
        <v>4001</v>
      </c>
    </row>
    <row r="37" spans="1:4" s="44" customFormat="1" ht="12">
      <c r="A37" s="45">
        <v>32</v>
      </c>
      <c r="B37" s="36" t="s">
        <v>265</v>
      </c>
      <c r="C37" s="88">
        <v>2008</v>
      </c>
      <c r="D37" s="98">
        <v>952</v>
      </c>
    </row>
    <row r="38" spans="1:4" s="44" customFormat="1" ht="12">
      <c r="A38" s="45">
        <v>33</v>
      </c>
      <c r="B38" s="36" t="s">
        <v>266</v>
      </c>
      <c r="C38" s="88">
        <v>2008</v>
      </c>
      <c r="D38" s="98">
        <v>1673</v>
      </c>
    </row>
    <row r="39" spans="1:4" s="44" customFormat="1" ht="24">
      <c r="A39" s="45">
        <v>34</v>
      </c>
      <c r="B39" s="53" t="s">
        <v>267</v>
      </c>
      <c r="C39" s="60">
        <v>2011</v>
      </c>
      <c r="D39" s="99">
        <v>2376</v>
      </c>
    </row>
    <row r="40" spans="1:4" s="44" customFormat="1" ht="12">
      <c r="A40" s="45">
        <v>35</v>
      </c>
      <c r="B40" s="43" t="s">
        <v>268</v>
      </c>
      <c r="C40" s="46">
        <v>2011</v>
      </c>
      <c r="D40" s="100">
        <v>9282</v>
      </c>
    </row>
    <row r="41" spans="1:4" s="44" customFormat="1" ht="12">
      <c r="A41" s="45">
        <v>36</v>
      </c>
      <c r="B41" s="49" t="s">
        <v>269</v>
      </c>
      <c r="C41" s="45">
        <v>2009</v>
      </c>
      <c r="D41" s="100">
        <v>2499.99</v>
      </c>
    </row>
    <row r="42" spans="1:4" s="44" customFormat="1" ht="12">
      <c r="A42" s="45">
        <v>37</v>
      </c>
      <c r="B42" s="36" t="s">
        <v>270</v>
      </c>
      <c r="C42" s="88">
        <v>2012</v>
      </c>
      <c r="D42" s="98">
        <v>885</v>
      </c>
    </row>
    <row r="43" spans="1:4" s="44" customFormat="1" ht="12">
      <c r="A43" s="45">
        <v>38</v>
      </c>
      <c r="B43" s="36" t="s">
        <v>271</v>
      </c>
      <c r="C43" s="88">
        <v>2011</v>
      </c>
      <c r="D43" s="98">
        <v>380</v>
      </c>
    </row>
    <row r="44" spans="1:4" s="44" customFormat="1" ht="12">
      <c r="A44" s="45">
        <v>39</v>
      </c>
      <c r="B44" s="36" t="s">
        <v>272</v>
      </c>
      <c r="C44" s="88">
        <v>2011</v>
      </c>
      <c r="D44" s="98">
        <v>2142</v>
      </c>
    </row>
    <row r="45" spans="1:4" s="44" customFormat="1" ht="12">
      <c r="A45" s="45"/>
      <c r="B45" s="101" t="s">
        <v>0</v>
      </c>
      <c r="C45" s="45"/>
      <c r="D45" s="102">
        <f>SUM(D6:D44)</f>
        <v>112256.99</v>
      </c>
    </row>
    <row r="46" spans="1:4" s="42" customFormat="1" ht="13.5" customHeight="1">
      <c r="A46" s="187" t="s">
        <v>353</v>
      </c>
      <c r="B46" s="187"/>
      <c r="C46" s="187"/>
      <c r="D46" s="187"/>
    </row>
    <row r="47" spans="1:4" s="44" customFormat="1" ht="12">
      <c r="A47" s="45">
        <v>1</v>
      </c>
      <c r="B47" s="103" t="s">
        <v>347</v>
      </c>
      <c r="C47" s="88" t="s">
        <v>348</v>
      </c>
      <c r="D47" s="104">
        <v>3000</v>
      </c>
    </row>
    <row r="48" spans="1:4" s="44" customFormat="1" ht="12">
      <c r="A48" s="45">
        <v>2</v>
      </c>
      <c r="B48" s="49" t="s">
        <v>349</v>
      </c>
      <c r="C48" s="45" t="s">
        <v>348</v>
      </c>
      <c r="D48" s="104">
        <v>3290</v>
      </c>
    </row>
    <row r="49" spans="1:4" s="44" customFormat="1" ht="12">
      <c r="A49" s="45">
        <v>3</v>
      </c>
      <c r="B49" s="49" t="s">
        <v>350</v>
      </c>
      <c r="C49" s="45" t="s">
        <v>348</v>
      </c>
      <c r="D49" s="104">
        <v>2876</v>
      </c>
    </row>
    <row r="50" spans="1:4" s="44" customFormat="1" ht="12">
      <c r="A50" s="45">
        <v>4</v>
      </c>
      <c r="B50" s="49" t="s">
        <v>351</v>
      </c>
      <c r="C50" s="45" t="s">
        <v>352</v>
      </c>
      <c r="D50" s="104">
        <v>1094.43</v>
      </c>
    </row>
    <row r="51" spans="1:4" s="44" customFormat="1" ht="12">
      <c r="A51" s="45">
        <v>5</v>
      </c>
      <c r="B51" s="49" t="s">
        <v>356</v>
      </c>
      <c r="C51" s="45" t="s">
        <v>357</v>
      </c>
      <c r="D51" s="100">
        <v>364.08</v>
      </c>
    </row>
    <row r="52" spans="1:4" s="44" customFormat="1" ht="13.5" customHeight="1">
      <c r="A52" s="45"/>
      <c r="B52" s="101" t="s">
        <v>0</v>
      </c>
      <c r="C52" s="45"/>
      <c r="D52" s="77">
        <f>SUM(D47:D51)</f>
        <v>10624.51</v>
      </c>
    </row>
    <row r="53" spans="1:4" s="44" customFormat="1" ht="13.5" customHeight="1">
      <c r="A53" s="187" t="s">
        <v>368</v>
      </c>
      <c r="B53" s="187"/>
      <c r="C53" s="187"/>
      <c r="D53" s="187"/>
    </row>
    <row r="54" spans="1:4" s="44" customFormat="1" ht="13.5" customHeight="1">
      <c r="A54" s="88">
        <v>1</v>
      </c>
      <c r="B54" s="105" t="s">
        <v>362</v>
      </c>
      <c r="C54" s="106">
        <v>2008</v>
      </c>
      <c r="D54" s="107">
        <v>1636</v>
      </c>
    </row>
    <row r="55" spans="1:4" s="44" customFormat="1" ht="13.5" customHeight="1">
      <c r="A55" s="88">
        <v>2</v>
      </c>
      <c r="B55" s="105" t="s">
        <v>363</v>
      </c>
      <c r="C55" s="106">
        <v>2008</v>
      </c>
      <c r="D55" s="107">
        <v>2380</v>
      </c>
    </row>
    <row r="56" spans="1:4" s="44" customFormat="1" ht="13.5" customHeight="1">
      <c r="A56" s="88">
        <v>3</v>
      </c>
      <c r="B56" s="105" t="s">
        <v>364</v>
      </c>
      <c r="C56" s="106">
        <v>2009</v>
      </c>
      <c r="D56" s="107">
        <v>500</v>
      </c>
    </row>
    <row r="57" spans="1:4" s="44" customFormat="1" ht="13.5" customHeight="1">
      <c r="A57" s="88">
        <v>4</v>
      </c>
      <c r="B57" s="105" t="s">
        <v>365</v>
      </c>
      <c r="C57" s="106">
        <v>2010</v>
      </c>
      <c r="D57" s="107">
        <v>1480</v>
      </c>
    </row>
    <row r="58" spans="1:4" s="44" customFormat="1" ht="13.5" customHeight="1">
      <c r="A58" s="88">
        <v>5</v>
      </c>
      <c r="B58" s="105" t="s">
        <v>365</v>
      </c>
      <c r="C58" s="106">
        <v>2010</v>
      </c>
      <c r="D58" s="107">
        <v>1450</v>
      </c>
    </row>
    <row r="59" spans="1:4" s="44" customFormat="1" ht="13.5" customHeight="1">
      <c r="A59" s="88">
        <v>6</v>
      </c>
      <c r="B59" s="105" t="s">
        <v>365</v>
      </c>
      <c r="C59" s="108">
        <v>2010</v>
      </c>
      <c r="D59" s="109">
        <v>1550</v>
      </c>
    </row>
    <row r="60" spans="1:4" s="44" customFormat="1" ht="13.5" customHeight="1">
      <c r="A60" s="88">
        <v>7</v>
      </c>
      <c r="B60" s="110" t="s">
        <v>366</v>
      </c>
      <c r="C60" s="106">
        <v>2010</v>
      </c>
      <c r="D60" s="111">
        <v>2131.59</v>
      </c>
    </row>
    <row r="61" spans="1:4" s="44" customFormat="1" ht="17.25" customHeight="1">
      <c r="A61" s="88">
        <v>8</v>
      </c>
      <c r="B61" s="110" t="s">
        <v>367</v>
      </c>
      <c r="C61" s="106">
        <v>2010</v>
      </c>
      <c r="D61" s="111">
        <v>1558.95</v>
      </c>
    </row>
    <row r="62" spans="1:4" s="44" customFormat="1" ht="13.5" customHeight="1">
      <c r="A62" s="33"/>
      <c r="B62" s="186" t="s">
        <v>0</v>
      </c>
      <c r="C62" s="186" t="s">
        <v>7</v>
      </c>
      <c r="D62" s="77">
        <f>SUM(D54:D61)</f>
        <v>12686.54</v>
      </c>
    </row>
    <row r="63" spans="1:4" s="44" customFormat="1" ht="13.5" customHeight="1">
      <c r="A63" s="187" t="s">
        <v>429</v>
      </c>
      <c r="B63" s="187"/>
      <c r="C63" s="187"/>
      <c r="D63" s="187"/>
    </row>
    <row r="64" spans="1:4" s="44" customFormat="1" ht="13.5" customHeight="1">
      <c r="A64" s="45">
        <v>1</v>
      </c>
      <c r="B64" s="49" t="s">
        <v>430</v>
      </c>
      <c r="C64" s="45">
        <v>2007</v>
      </c>
      <c r="D64" s="112">
        <v>41531.3</v>
      </c>
    </row>
    <row r="65" spans="1:4" s="44" customFormat="1" ht="13.5" customHeight="1">
      <c r="A65" s="45">
        <v>2</v>
      </c>
      <c r="B65" s="49" t="s">
        <v>431</v>
      </c>
      <c r="C65" s="45">
        <v>2007</v>
      </c>
      <c r="D65" s="112">
        <v>41531.3</v>
      </c>
    </row>
    <row r="66" spans="1:4" s="44" customFormat="1" ht="13.5" customHeight="1">
      <c r="A66" s="45">
        <v>3</v>
      </c>
      <c r="B66" s="49" t="s">
        <v>432</v>
      </c>
      <c r="C66" s="45">
        <v>2007</v>
      </c>
      <c r="D66" s="112">
        <v>16282.02</v>
      </c>
    </row>
    <row r="67" spans="1:4" s="44" customFormat="1" ht="13.5" customHeight="1">
      <c r="A67" s="45">
        <v>4</v>
      </c>
      <c r="B67" s="49" t="s">
        <v>433</v>
      </c>
      <c r="C67" s="45">
        <v>2007</v>
      </c>
      <c r="D67" s="112">
        <v>2460</v>
      </c>
    </row>
    <row r="68" spans="1:4" s="44" customFormat="1" ht="13.5" customHeight="1">
      <c r="A68" s="45">
        <v>5</v>
      </c>
      <c r="B68" s="49" t="s">
        <v>434</v>
      </c>
      <c r="C68" s="45">
        <v>2007</v>
      </c>
      <c r="D68" s="113">
        <v>879</v>
      </c>
    </row>
    <row r="69" spans="1:4" s="44" customFormat="1" ht="13.5" customHeight="1">
      <c r="A69" s="45">
        <v>6</v>
      </c>
      <c r="B69" s="49" t="s">
        <v>435</v>
      </c>
      <c r="C69" s="45">
        <v>2007</v>
      </c>
      <c r="D69" s="113">
        <v>3299</v>
      </c>
    </row>
    <row r="70" spans="1:4" s="44" customFormat="1" ht="13.5" customHeight="1">
      <c r="A70" s="45">
        <v>7</v>
      </c>
      <c r="B70" s="49" t="s">
        <v>436</v>
      </c>
      <c r="C70" s="45">
        <v>2007</v>
      </c>
      <c r="D70" s="113">
        <v>664</v>
      </c>
    </row>
    <row r="71" spans="1:4" s="44" customFormat="1" ht="13.5" customHeight="1">
      <c r="A71" s="45">
        <v>8</v>
      </c>
      <c r="B71" s="49" t="s">
        <v>437</v>
      </c>
      <c r="C71" s="45">
        <v>2007</v>
      </c>
      <c r="D71" s="113">
        <v>10819.55</v>
      </c>
    </row>
    <row r="72" spans="1:4" s="44" customFormat="1" ht="13.5" customHeight="1">
      <c r="A72" s="45">
        <v>9</v>
      </c>
      <c r="B72" s="49" t="s">
        <v>438</v>
      </c>
      <c r="C72" s="45">
        <v>2008</v>
      </c>
      <c r="D72" s="113">
        <v>3099.01</v>
      </c>
    </row>
    <row r="73" spans="1:4" s="44" customFormat="1" ht="13.5" customHeight="1">
      <c r="A73" s="45">
        <v>10</v>
      </c>
      <c r="B73" s="49" t="s">
        <v>439</v>
      </c>
      <c r="C73" s="45">
        <v>2009</v>
      </c>
      <c r="D73" s="113">
        <v>1389.99</v>
      </c>
    </row>
    <row r="74" spans="1:4" s="44" customFormat="1" ht="13.5" customHeight="1">
      <c r="A74" s="45">
        <v>11</v>
      </c>
      <c r="B74" s="49" t="s">
        <v>440</v>
      </c>
      <c r="C74" s="45">
        <v>2010</v>
      </c>
      <c r="D74" s="113">
        <v>4026</v>
      </c>
    </row>
    <row r="75" spans="1:4" s="44" customFormat="1" ht="12">
      <c r="A75" s="186" t="s">
        <v>0</v>
      </c>
      <c r="B75" s="186" t="s">
        <v>7</v>
      </c>
      <c r="C75" s="45"/>
      <c r="D75" s="77">
        <f>SUM(D64:D74)</f>
        <v>125981.17000000001</v>
      </c>
    </row>
    <row r="76" spans="1:4" s="44" customFormat="1" ht="12">
      <c r="A76" s="114"/>
      <c r="B76" s="115"/>
      <c r="C76" s="116"/>
      <c r="D76" s="117"/>
    </row>
    <row r="77" spans="1:4" s="44" customFormat="1" ht="12">
      <c r="A77" s="118"/>
      <c r="B77" s="119"/>
      <c r="C77" s="120"/>
      <c r="D77" s="121"/>
    </row>
    <row r="78" spans="1:4" s="44" customFormat="1" ht="12">
      <c r="A78" s="189" t="s">
        <v>501</v>
      </c>
      <c r="B78" s="189"/>
      <c r="C78" s="189"/>
      <c r="D78" s="189"/>
    </row>
    <row r="79" spans="1:4" s="44" customFormat="1" ht="24">
      <c r="A79" s="159" t="s">
        <v>28</v>
      </c>
      <c r="B79" s="159" t="s">
        <v>36</v>
      </c>
      <c r="C79" s="159" t="s">
        <v>37</v>
      </c>
      <c r="D79" s="148" t="s">
        <v>38</v>
      </c>
    </row>
    <row r="80" spans="1:4" s="42" customFormat="1" ht="12">
      <c r="A80" s="187" t="s">
        <v>249</v>
      </c>
      <c r="B80" s="187"/>
      <c r="C80" s="187"/>
      <c r="D80" s="187"/>
    </row>
    <row r="81" spans="1:4" s="44" customFormat="1" ht="12">
      <c r="A81" s="45">
        <v>1</v>
      </c>
      <c r="B81" s="36" t="s">
        <v>274</v>
      </c>
      <c r="C81" s="88">
        <v>2009</v>
      </c>
      <c r="D81" s="98">
        <v>2470</v>
      </c>
    </row>
    <row r="82" spans="1:4" s="44" customFormat="1" ht="12">
      <c r="A82" s="45">
        <v>2</v>
      </c>
      <c r="B82" s="36" t="s">
        <v>275</v>
      </c>
      <c r="C82" s="88">
        <v>2010</v>
      </c>
      <c r="D82" s="98">
        <v>2850</v>
      </c>
    </row>
    <row r="83" spans="1:4" s="44" customFormat="1" ht="12">
      <c r="A83" s="45">
        <v>3</v>
      </c>
      <c r="B83" s="36" t="s">
        <v>276</v>
      </c>
      <c r="C83" s="88">
        <v>2007</v>
      </c>
      <c r="D83" s="98">
        <v>574</v>
      </c>
    </row>
    <row r="84" spans="1:4" s="44" customFormat="1" ht="12">
      <c r="A84" s="45">
        <v>4</v>
      </c>
      <c r="B84" s="36" t="s">
        <v>277</v>
      </c>
      <c r="C84" s="88">
        <v>2008</v>
      </c>
      <c r="D84" s="98">
        <v>3520</v>
      </c>
    </row>
    <row r="85" spans="1:4" s="44" customFormat="1" ht="12">
      <c r="A85" s="45">
        <v>5</v>
      </c>
      <c r="B85" s="122" t="s">
        <v>278</v>
      </c>
      <c r="C85" s="88">
        <v>2011</v>
      </c>
      <c r="D85" s="123">
        <v>798</v>
      </c>
    </row>
    <row r="86" spans="1:4" s="44" customFormat="1" ht="12">
      <c r="A86" s="45">
        <v>6</v>
      </c>
      <c r="B86" s="49" t="s">
        <v>279</v>
      </c>
      <c r="C86" s="45">
        <v>2009</v>
      </c>
      <c r="D86" s="100">
        <v>3000</v>
      </c>
    </row>
    <row r="87" spans="1:4" s="44" customFormat="1" ht="12">
      <c r="A87" s="45">
        <v>7</v>
      </c>
      <c r="B87" s="49" t="s">
        <v>280</v>
      </c>
      <c r="C87" s="45">
        <v>2010</v>
      </c>
      <c r="D87" s="100">
        <v>2215</v>
      </c>
    </row>
    <row r="88" spans="1:4" s="44" customFormat="1" ht="12">
      <c r="A88" s="45">
        <v>8</v>
      </c>
      <c r="B88" s="49" t="s">
        <v>281</v>
      </c>
      <c r="C88" s="45">
        <v>2009</v>
      </c>
      <c r="D88" s="100">
        <v>550</v>
      </c>
    </row>
    <row r="89" spans="1:4" s="44" customFormat="1" ht="12">
      <c r="A89" s="45"/>
      <c r="B89" s="101" t="s">
        <v>0</v>
      </c>
      <c r="C89" s="45"/>
      <c r="D89" s="102">
        <f>SUM(D81:D88)</f>
        <v>15977</v>
      </c>
    </row>
    <row r="90" spans="1:4" s="42" customFormat="1" ht="13.5" customHeight="1">
      <c r="A90" s="187" t="s">
        <v>353</v>
      </c>
      <c r="B90" s="187"/>
      <c r="C90" s="187"/>
      <c r="D90" s="187"/>
    </row>
    <row r="91" spans="1:4" s="44" customFormat="1" ht="12">
      <c r="A91" s="45">
        <v>1</v>
      </c>
      <c r="B91" s="49" t="s">
        <v>354</v>
      </c>
      <c r="C91" s="45" t="s">
        <v>355</v>
      </c>
      <c r="D91" s="100">
        <v>3500</v>
      </c>
    </row>
    <row r="92" spans="1:4" s="44" customFormat="1" ht="13.5" customHeight="1">
      <c r="A92" s="45"/>
      <c r="B92" s="101" t="s">
        <v>0</v>
      </c>
      <c r="C92" s="45"/>
      <c r="D92" s="77">
        <f>SUM(D91:D91)</f>
        <v>3500</v>
      </c>
    </row>
    <row r="93" spans="1:4" s="44" customFormat="1" ht="13.5" customHeight="1">
      <c r="A93" s="187" t="s">
        <v>368</v>
      </c>
      <c r="B93" s="187"/>
      <c r="C93" s="187"/>
      <c r="D93" s="187"/>
    </row>
    <row r="94" spans="1:4" s="44" customFormat="1" ht="13.5" customHeight="1">
      <c r="A94" s="88">
        <v>1</v>
      </c>
      <c r="B94" s="105" t="s">
        <v>369</v>
      </c>
      <c r="C94" s="106">
        <v>2007</v>
      </c>
      <c r="D94" s="107">
        <v>1207</v>
      </c>
    </row>
    <row r="95" spans="1:4" s="44" customFormat="1" ht="13.5" customHeight="1">
      <c r="A95" s="88">
        <v>2</v>
      </c>
      <c r="B95" s="124" t="s">
        <v>370</v>
      </c>
      <c r="C95" s="108">
        <v>2008</v>
      </c>
      <c r="D95" s="109">
        <v>2879</v>
      </c>
    </row>
    <row r="96" spans="1:4" s="44" customFormat="1" ht="13.5" customHeight="1">
      <c r="A96" s="88">
        <v>3</v>
      </c>
      <c r="B96" s="125" t="s">
        <v>371</v>
      </c>
      <c r="C96" s="126">
        <v>2008</v>
      </c>
      <c r="D96" s="127">
        <v>503</v>
      </c>
    </row>
    <row r="97" spans="1:4" s="44" customFormat="1" ht="13.5" customHeight="1">
      <c r="A97" s="88">
        <v>4</v>
      </c>
      <c r="B97" s="110" t="s">
        <v>372</v>
      </c>
      <c r="C97" s="126">
        <v>2010</v>
      </c>
      <c r="D97" s="111">
        <v>370.84</v>
      </c>
    </row>
    <row r="98" spans="1:4" s="44" customFormat="1" ht="13.5" customHeight="1">
      <c r="A98" s="88">
        <v>5</v>
      </c>
      <c r="B98" s="110" t="s">
        <v>372</v>
      </c>
      <c r="C98" s="126">
        <v>2010</v>
      </c>
      <c r="D98" s="111">
        <v>370.84</v>
      </c>
    </row>
    <row r="99" spans="1:4" s="44" customFormat="1" ht="13.5" customHeight="1">
      <c r="A99" s="33"/>
      <c r="B99" s="186" t="s">
        <v>0</v>
      </c>
      <c r="C99" s="186" t="s">
        <v>7</v>
      </c>
      <c r="D99" s="77">
        <f>SUM(D94:D98)</f>
        <v>5330.68</v>
      </c>
    </row>
    <row r="100" spans="1:4" s="44" customFormat="1" ht="13.5" customHeight="1">
      <c r="A100" s="187" t="s">
        <v>429</v>
      </c>
      <c r="B100" s="187"/>
      <c r="C100" s="187"/>
      <c r="D100" s="187"/>
    </row>
    <row r="101" spans="1:4" s="44" customFormat="1" ht="13.5" customHeight="1">
      <c r="A101" s="45">
        <v>1</v>
      </c>
      <c r="B101" s="49" t="s">
        <v>441</v>
      </c>
      <c r="C101" s="45">
        <v>2007</v>
      </c>
      <c r="D101" s="113">
        <v>1180.99</v>
      </c>
    </row>
    <row r="102" spans="1:4" s="44" customFormat="1" ht="13.5" customHeight="1">
      <c r="A102" s="45">
        <v>2</v>
      </c>
      <c r="B102" s="49" t="s">
        <v>442</v>
      </c>
      <c r="C102" s="45">
        <v>2007</v>
      </c>
      <c r="D102" s="113">
        <v>1500</v>
      </c>
    </row>
    <row r="103" spans="1:4" s="44" customFormat="1" ht="13.5" customHeight="1">
      <c r="A103" s="45">
        <v>3</v>
      </c>
      <c r="B103" s="49" t="s">
        <v>443</v>
      </c>
      <c r="C103" s="45">
        <v>2007</v>
      </c>
      <c r="D103" s="113">
        <v>1599</v>
      </c>
    </row>
    <row r="104" spans="1:4" s="44" customFormat="1" ht="13.5" customHeight="1">
      <c r="A104" s="45">
        <v>4</v>
      </c>
      <c r="B104" s="49" t="s">
        <v>444</v>
      </c>
      <c r="C104" s="45">
        <v>2009</v>
      </c>
      <c r="D104" s="113">
        <v>2499</v>
      </c>
    </row>
    <row r="105" spans="1:4" s="44" customFormat="1" ht="13.5" customHeight="1">
      <c r="A105" s="45">
        <v>5</v>
      </c>
      <c r="B105" s="49" t="s">
        <v>444</v>
      </c>
      <c r="C105" s="45">
        <v>2009</v>
      </c>
      <c r="D105" s="113">
        <v>1890</v>
      </c>
    </row>
    <row r="106" spans="1:4" s="44" customFormat="1" ht="13.5" customHeight="1">
      <c r="A106" s="45">
        <v>6</v>
      </c>
      <c r="B106" s="49" t="s">
        <v>445</v>
      </c>
      <c r="C106" s="45">
        <v>2009</v>
      </c>
      <c r="D106" s="113">
        <v>1890</v>
      </c>
    </row>
    <row r="107" spans="1:4" s="44" customFormat="1" ht="13.5" customHeight="1">
      <c r="A107" s="45">
        <v>7</v>
      </c>
      <c r="B107" s="49" t="s">
        <v>446</v>
      </c>
      <c r="C107" s="45">
        <v>2009</v>
      </c>
      <c r="D107" s="113">
        <v>4797</v>
      </c>
    </row>
    <row r="108" spans="1:4" s="44" customFormat="1" ht="13.5" customHeight="1">
      <c r="A108" s="45">
        <v>8</v>
      </c>
      <c r="B108" s="49" t="s">
        <v>447</v>
      </c>
      <c r="C108" s="45">
        <v>2009</v>
      </c>
      <c r="D108" s="113">
        <v>2903</v>
      </c>
    </row>
    <row r="109" spans="1:4" s="44" customFormat="1" ht="13.5" customHeight="1">
      <c r="A109" s="45">
        <v>9</v>
      </c>
      <c r="B109" s="49" t="s">
        <v>448</v>
      </c>
      <c r="C109" s="45">
        <v>2009</v>
      </c>
      <c r="D109" s="112">
        <v>4880</v>
      </c>
    </row>
    <row r="110" spans="1:4" s="44" customFormat="1" ht="13.5" customHeight="1">
      <c r="A110" s="45">
        <v>10</v>
      </c>
      <c r="B110" s="49" t="s">
        <v>448</v>
      </c>
      <c r="C110" s="45">
        <v>2009</v>
      </c>
      <c r="D110" s="112">
        <v>4880</v>
      </c>
    </row>
    <row r="111" spans="1:4" s="44" customFormat="1" ht="13.5" customHeight="1">
      <c r="A111" s="45">
        <v>11</v>
      </c>
      <c r="B111" s="49" t="s">
        <v>449</v>
      </c>
      <c r="C111" s="45">
        <v>2009</v>
      </c>
      <c r="D111" s="112">
        <v>4880</v>
      </c>
    </row>
    <row r="112" spans="1:4" s="44" customFormat="1" ht="13.5" customHeight="1">
      <c r="A112" s="45">
        <v>12</v>
      </c>
      <c r="B112" s="49" t="s">
        <v>450</v>
      </c>
      <c r="C112" s="45">
        <v>2010</v>
      </c>
      <c r="D112" s="112">
        <v>5999.96</v>
      </c>
    </row>
    <row r="113" spans="1:4" s="44" customFormat="1" ht="13.5" customHeight="1">
      <c r="A113" s="45">
        <v>13</v>
      </c>
      <c r="B113" s="49" t="s">
        <v>451</v>
      </c>
      <c r="C113" s="45">
        <v>2010</v>
      </c>
      <c r="D113" s="112">
        <v>2025.2</v>
      </c>
    </row>
    <row r="114" spans="1:4" s="44" customFormat="1" ht="13.5" customHeight="1">
      <c r="A114" s="45">
        <v>14</v>
      </c>
      <c r="B114" s="49" t="s">
        <v>452</v>
      </c>
      <c r="C114" s="45">
        <v>2010</v>
      </c>
      <c r="D114" s="113">
        <v>2547.02</v>
      </c>
    </row>
    <row r="115" spans="1:4" s="44" customFormat="1" ht="13.5" customHeight="1">
      <c r="A115" s="45">
        <v>15</v>
      </c>
      <c r="B115" s="49" t="s">
        <v>453</v>
      </c>
      <c r="C115" s="45">
        <v>2010</v>
      </c>
      <c r="D115" s="113">
        <v>3299</v>
      </c>
    </row>
    <row r="116" spans="1:4" s="44" customFormat="1" ht="24">
      <c r="A116" s="45">
        <v>16</v>
      </c>
      <c r="B116" s="49" t="s">
        <v>454</v>
      </c>
      <c r="C116" s="45">
        <v>2010</v>
      </c>
      <c r="D116" s="113">
        <v>98511.45</v>
      </c>
    </row>
    <row r="117" spans="1:4" s="44" customFormat="1" ht="24">
      <c r="A117" s="45">
        <v>17</v>
      </c>
      <c r="B117" s="49" t="s">
        <v>455</v>
      </c>
      <c r="C117" s="45">
        <v>2010</v>
      </c>
      <c r="D117" s="113">
        <v>23523.97</v>
      </c>
    </row>
    <row r="118" spans="1:4" s="44" customFormat="1" ht="12">
      <c r="A118" s="186" t="s">
        <v>0</v>
      </c>
      <c r="B118" s="186" t="s">
        <v>7</v>
      </c>
      <c r="C118" s="45"/>
      <c r="D118" s="77">
        <f>SUM(D101:D117)</f>
        <v>168805.59</v>
      </c>
    </row>
    <row r="119" spans="1:4" s="44" customFormat="1" ht="12">
      <c r="A119" s="128"/>
      <c r="B119" s="128"/>
      <c r="C119" s="129"/>
      <c r="D119" s="130"/>
    </row>
    <row r="120" spans="1:4" s="44" customFormat="1" ht="12">
      <c r="A120" s="128"/>
      <c r="B120" s="128"/>
      <c r="C120" s="129"/>
      <c r="D120" s="130"/>
    </row>
    <row r="121" spans="1:4" s="44" customFormat="1" ht="12">
      <c r="A121" s="189" t="s">
        <v>44</v>
      </c>
      <c r="B121" s="189"/>
      <c r="C121" s="189"/>
      <c r="D121" s="189"/>
    </row>
    <row r="122" spans="1:4" s="44" customFormat="1" ht="24">
      <c r="A122" s="159" t="s">
        <v>28</v>
      </c>
      <c r="B122" s="159" t="s">
        <v>36</v>
      </c>
      <c r="C122" s="159" t="s">
        <v>37</v>
      </c>
      <c r="D122" s="148" t="s">
        <v>38</v>
      </c>
    </row>
    <row r="123" spans="1:4" s="42" customFormat="1" ht="12">
      <c r="A123" s="187" t="s">
        <v>249</v>
      </c>
      <c r="B123" s="187"/>
      <c r="C123" s="187"/>
      <c r="D123" s="187"/>
    </row>
    <row r="124" spans="1:4" s="44" customFormat="1" ht="24">
      <c r="A124" s="45">
        <v>1</v>
      </c>
      <c r="B124" s="36" t="s">
        <v>282</v>
      </c>
      <c r="C124" s="88">
        <v>2009</v>
      </c>
      <c r="D124" s="98">
        <v>20550</v>
      </c>
    </row>
    <row r="125" spans="1:4" s="44" customFormat="1" ht="24">
      <c r="A125" s="45">
        <v>2</v>
      </c>
      <c r="B125" s="36" t="s">
        <v>283</v>
      </c>
      <c r="C125" s="88">
        <v>2009</v>
      </c>
      <c r="D125" s="98">
        <v>9374.48</v>
      </c>
    </row>
    <row r="126" spans="1:4" s="44" customFormat="1" ht="24">
      <c r="A126" s="45">
        <v>3</v>
      </c>
      <c r="B126" s="49" t="s">
        <v>284</v>
      </c>
      <c r="C126" s="43"/>
      <c r="D126" s="131">
        <v>11070</v>
      </c>
    </row>
    <row r="127" spans="1:4" s="44" customFormat="1" ht="12">
      <c r="A127" s="45"/>
      <c r="B127" s="101" t="s">
        <v>0</v>
      </c>
      <c r="C127" s="45"/>
      <c r="D127" s="102">
        <f>SUM(D124:D126)</f>
        <v>40994.479999999996</v>
      </c>
    </row>
    <row r="128" spans="1:4" s="42" customFormat="1" ht="13.5" customHeight="1">
      <c r="A128" s="187" t="s">
        <v>457</v>
      </c>
      <c r="B128" s="187"/>
      <c r="C128" s="187"/>
      <c r="D128" s="187"/>
    </row>
    <row r="129" spans="1:4" s="44" customFormat="1" ht="24">
      <c r="A129" s="45">
        <v>1</v>
      </c>
      <c r="B129" s="49" t="s">
        <v>456</v>
      </c>
      <c r="C129" s="45">
        <v>2008</v>
      </c>
      <c r="D129" s="113">
        <v>45244.69</v>
      </c>
    </row>
    <row r="130" spans="1:4" s="44" customFormat="1" ht="18.75" customHeight="1">
      <c r="A130" s="45"/>
      <c r="B130" s="101" t="s">
        <v>0</v>
      </c>
      <c r="C130" s="45"/>
      <c r="D130" s="77">
        <f>SUM(D129:D129)</f>
        <v>45244.69</v>
      </c>
    </row>
    <row r="131" spans="1:4" s="95" customFormat="1" ht="12">
      <c r="A131" s="132"/>
      <c r="B131" s="132"/>
      <c r="C131" s="133"/>
      <c r="D131" s="134"/>
    </row>
    <row r="132" spans="1:4" s="95" customFormat="1" ht="12">
      <c r="A132" s="132"/>
      <c r="B132" s="132"/>
      <c r="C132" s="133"/>
      <c r="D132" s="134"/>
    </row>
    <row r="133" spans="1:4" s="95" customFormat="1" ht="12">
      <c r="A133" s="132"/>
      <c r="B133" s="188" t="s">
        <v>40</v>
      </c>
      <c r="C133" s="188"/>
      <c r="D133" s="135">
        <f>D45+D52+D62+D75</f>
        <v>261549.21000000002</v>
      </c>
    </row>
    <row r="134" spans="1:4" s="95" customFormat="1" ht="12">
      <c r="A134" s="132"/>
      <c r="B134" s="188" t="s">
        <v>41</v>
      </c>
      <c r="C134" s="188"/>
      <c r="D134" s="135">
        <f>D89+D92+D99+D118</f>
        <v>193613.27</v>
      </c>
    </row>
    <row r="135" spans="1:4" s="95" customFormat="1" ht="12">
      <c r="A135" s="132"/>
      <c r="B135" s="188" t="s">
        <v>42</v>
      </c>
      <c r="C135" s="188"/>
      <c r="D135" s="135">
        <f>D127+D130</f>
        <v>86239.17</v>
      </c>
    </row>
    <row r="136" spans="1:4" s="9" customFormat="1" ht="12.75">
      <c r="A136" s="12"/>
      <c r="B136" s="12"/>
      <c r="C136" s="13"/>
      <c r="D136" s="19"/>
    </row>
    <row r="137" spans="1:4" s="9" customFormat="1" ht="12.75">
      <c r="A137" s="12"/>
      <c r="B137" s="12"/>
      <c r="C137" s="13"/>
      <c r="D137" s="19"/>
    </row>
    <row r="138" spans="1:4" s="9" customFormat="1" ht="12.75">
      <c r="A138" s="12"/>
      <c r="B138" s="12"/>
      <c r="C138" s="13"/>
      <c r="D138" s="19"/>
    </row>
    <row r="139" spans="1:4" s="9" customFormat="1" ht="12.75">
      <c r="A139" s="12"/>
      <c r="B139" s="12"/>
      <c r="C139" s="13"/>
      <c r="D139" s="19"/>
    </row>
    <row r="140" spans="1:4" s="9" customFormat="1" ht="12.75">
      <c r="A140" s="12"/>
      <c r="B140" s="12"/>
      <c r="C140" s="13"/>
      <c r="D140" s="19"/>
    </row>
    <row r="141" spans="1:4" s="9" customFormat="1" ht="12.75">
      <c r="A141" s="12"/>
      <c r="B141" s="12"/>
      <c r="C141" s="13"/>
      <c r="D141" s="19"/>
    </row>
    <row r="142" spans="1:4" s="9" customFormat="1" ht="12.75">
      <c r="A142" s="12"/>
      <c r="B142" s="12"/>
      <c r="C142" s="13"/>
      <c r="D142" s="19"/>
    </row>
    <row r="143" spans="1:4" s="9" customFormat="1" ht="12.75">
      <c r="A143" s="12"/>
      <c r="B143" s="12"/>
      <c r="C143" s="13"/>
      <c r="D143" s="19"/>
    </row>
    <row r="144" spans="1:4" s="9" customFormat="1" ht="12.75">
      <c r="A144" s="12"/>
      <c r="B144" s="12"/>
      <c r="C144" s="13"/>
      <c r="D144" s="19"/>
    </row>
    <row r="145" spans="1:4" s="9" customFormat="1" ht="12.75">
      <c r="A145" s="12"/>
      <c r="B145" s="12"/>
      <c r="C145" s="13"/>
      <c r="D145" s="19"/>
    </row>
    <row r="146" spans="1:4" s="9" customFormat="1" ht="12.75">
      <c r="A146" s="12"/>
      <c r="B146" s="12"/>
      <c r="C146" s="13"/>
      <c r="D146" s="19"/>
    </row>
    <row r="147" spans="1:4" s="9" customFormat="1" ht="12.75">
      <c r="A147" s="12"/>
      <c r="B147" s="12"/>
      <c r="C147" s="13"/>
      <c r="D147" s="19"/>
    </row>
    <row r="148" spans="1:4" s="9" customFormat="1" ht="12.75">
      <c r="A148" s="12"/>
      <c r="B148" s="12"/>
      <c r="C148" s="13"/>
      <c r="D148" s="19"/>
    </row>
    <row r="149" spans="1:4" s="9" customFormat="1" ht="14.25" customHeight="1">
      <c r="A149" s="12"/>
      <c r="B149" s="12"/>
      <c r="C149" s="13"/>
      <c r="D149" s="19"/>
    </row>
    <row r="150" spans="1:4" ht="12.75">
      <c r="A150" s="12"/>
      <c r="C150" s="13"/>
      <c r="D150" s="19"/>
    </row>
    <row r="151" spans="1:4" s="10" customFormat="1" ht="12.75">
      <c r="A151" s="12"/>
      <c r="B151" s="12"/>
      <c r="C151" s="13"/>
      <c r="D151" s="19"/>
    </row>
    <row r="152" spans="1:4" s="10" customFormat="1" ht="12.75">
      <c r="A152" s="12"/>
      <c r="B152" s="12"/>
      <c r="C152" s="13"/>
      <c r="D152" s="19"/>
    </row>
    <row r="153" spans="1:4" s="10" customFormat="1" ht="18" customHeight="1">
      <c r="A153" s="12"/>
      <c r="B153" s="12"/>
      <c r="C153" s="13"/>
      <c r="D153" s="19"/>
    </row>
    <row r="154" spans="1:4" ht="12.75">
      <c r="A154" s="12"/>
      <c r="C154" s="13"/>
      <c r="D154" s="19"/>
    </row>
    <row r="155" spans="1:4" s="4" customFormat="1" ht="12.75">
      <c r="A155" s="12"/>
      <c r="B155" s="12"/>
      <c r="C155" s="13"/>
      <c r="D155" s="19"/>
    </row>
    <row r="156" spans="1:4" s="4" customFormat="1" ht="12.75">
      <c r="A156" s="12"/>
      <c r="B156" s="12"/>
      <c r="C156" s="13"/>
      <c r="D156" s="19"/>
    </row>
    <row r="157" spans="1:4" ht="12.75">
      <c r="A157" s="12"/>
      <c r="C157" s="13"/>
      <c r="D157" s="19"/>
    </row>
    <row r="158" spans="1:4" s="9" customFormat="1" ht="12.75">
      <c r="A158" s="12"/>
      <c r="B158" s="12"/>
      <c r="C158" s="13"/>
      <c r="D158" s="19"/>
    </row>
    <row r="159" spans="1:4" s="9" customFormat="1" ht="12.75">
      <c r="A159" s="12"/>
      <c r="B159" s="12"/>
      <c r="C159" s="13"/>
      <c r="D159" s="19"/>
    </row>
    <row r="160" spans="1:4" s="9" customFormat="1" ht="12.75">
      <c r="A160" s="12"/>
      <c r="B160" s="12"/>
      <c r="C160" s="13"/>
      <c r="D160" s="19"/>
    </row>
    <row r="161" spans="1:4" s="9" customFormat="1" ht="12.75">
      <c r="A161" s="12"/>
      <c r="B161" s="12"/>
      <c r="C161" s="13"/>
      <c r="D161" s="19"/>
    </row>
    <row r="162" spans="1:4" s="9" customFormat="1" ht="12.75">
      <c r="A162" s="12"/>
      <c r="B162" s="12"/>
      <c r="C162" s="13"/>
      <c r="D162" s="19"/>
    </row>
    <row r="163" spans="1:4" s="9" customFormat="1" ht="12.75">
      <c r="A163" s="12"/>
      <c r="B163" s="12"/>
      <c r="C163" s="13"/>
      <c r="D163" s="19"/>
    </row>
    <row r="164" spans="1:4" s="9" customFormat="1" ht="12.75">
      <c r="A164" s="12"/>
      <c r="B164" s="12"/>
      <c r="C164" s="13"/>
      <c r="D164" s="19"/>
    </row>
    <row r="165" spans="1:4" s="9" customFormat="1" ht="12.75">
      <c r="A165" s="12"/>
      <c r="B165" s="12"/>
      <c r="C165" s="13"/>
      <c r="D165" s="19"/>
    </row>
    <row r="166" spans="1:4" s="9" customFormat="1" ht="12.75">
      <c r="A166" s="12"/>
      <c r="B166" s="12"/>
      <c r="C166" s="13"/>
      <c r="D166" s="19"/>
    </row>
    <row r="167" spans="1:4" s="9" customFormat="1" ht="12.75">
      <c r="A167" s="12"/>
      <c r="B167" s="12"/>
      <c r="C167" s="13"/>
      <c r="D167" s="19"/>
    </row>
    <row r="168" spans="1:4" s="4" customFormat="1" ht="12.75">
      <c r="A168" s="12"/>
      <c r="B168" s="12"/>
      <c r="C168" s="13"/>
      <c r="D168" s="19"/>
    </row>
    <row r="169" spans="1:4" ht="12.75">
      <c r="A169" s="12"/>
      <c r="C169" s="13"/>
      <c r="D169" s="19"/>
    </row>
    <row r="170" spans="1:4" ht="12.75">
      <c r="A170" s="12"/>
      <c r="C170" s="13"/>
      <c r="D170" s="19"/>
    </row>
    <row r="171" spans="1:4" ht="12.75">
      <c r="A171" s="12"/>
      <c r="C171" s="13"/>
      <c r="D171" s="19"/>
    </row>
    <row r="172" spans="1:4" ht="12.75">
      <c r="A172" s="12"/>
      <c r="C172" s="13"/>
      <c r="D172" s="19"/>
    </row>
    <row r="173" spans="1:4" ht="12.75">
      <c r="A173" s="12"/>
      <c r="C173" s="13"/>
      <c r="D173" s="19"/>
    </row>
    <row r="174" spans="1:4" ht="12.75">
      <c r="A174" s="12"/>
      <c r="C174" s="13"/>
      <c r="D174" s="19"/>
    </row>
    <row r="175" spans="1:4" ht="12.75">
      <c r="A175" s="12"/>
      <c r="C175" s="13"/>
      <c r="D175" s="19"/>
    </row>
    <row r="176" spans="1:4" ht="12.75">
      <c r="A176" s="12"/>
      <c r="C176" s="13"/>
      <c r="D176" s="19"/>
    </row>
    <row r="177" spans="1:4" ht="12.75">
      <c r="A177" s="12"/>
      <c r="C177" s="13"/>
      <c r="D177" s="19"/>
    </row>
    <row r="178" spans="1:4" ht="12.75">
      <c r="A178" s="12"/>
      <c r="C178" s="13"/>
      <c r="D178" s="19"/>
    </row>
    <row r="179" spans="1:4" ht="12.75">
      <c r="A179" s="12"/>
      <c r="C179" s="13"/>
      <c r="D179" s="19"/>
    </row>
    <row r="180" spans="1:4" ht="12.75">
      <c r="A180" s="12"/>
      <c r="C180" s="13"/>
      <c r="D180" s="19"/>
    </row>
    <row r="181" spans="1:4" ht="14.25" customHeight="1">
      <c r="A181" s="12"/>
      <c r="C181" s="13"/>
      <c r="D181" s="19"/>
    </row>
    <row r="182" spans="1:4" ht="12.75">
      <c r="A182" s="12"/>
      <c r="C182" s="13"/>
      <c r="D182" s="19"/>
    </row>
    <row r="183" spans="1:4" ht="12.75">
      <c r="A183" s="12"/>
      <c r="C183" s="13"/>
      <c r="D183" s="19"/>
    </row>
    <row r="184" spans="1:4" ht="14.25" customHeight="1">
      <c r="A184" s="12"/>
      <c r="C184" s="13"/>
      <c r="D184" s="19"/>
    </row>
    <row r="185" spans="1:4" ht="12.75">
      <c r="A185" s="12"/>
      <c r="C185" s="13"/>
      <c r="D185" s="19"/>
    </row>
    <row r="186" spans="1:4" s="4" customFormat="1" ht="12.75">
      <c r="A186" s="12"/>
      <c r="B186" s="12"/>
      <c r="C186" s="13"/>
      <c r="D186" s="19"/>
    </row>
    <row r="187" spans="1:4" s="4" customFormat="1" ht="12.75">
      <c r="A187" s="12"/>
      <c r="B187" s="12"/>
      <c r="C187" s="13"/>
      <c r="D187" s="19"/>
    </row>
    <row r="188" spans="1:4" s="4" customFormat="1" ht="12.75">
      <c r="A188" s="12"/>
      <c r="B188" s="12"/>
      <c r="C188" s="13"/>
      <c r="D188" s="19"/>
    </row>
    <row r="189" spans="1:4" s="4" customFormat="1" ht="12.75">
      <c r="A189" s="12"/>
      <c r="B189" s="12"/>
      <c r="C189" s="13"/>
      <c r="D189" s="19"/>
    </row>
    <row r="190" spans="1:4" s="4" customFormat="1" ht="12.75">
      <c r="A190" s="12"/>
      <c r="B190" s="12"/>
      <c r="C190" s="13"/>
      <c r="D190" s="19"/>
    </row>
    <row r="191" spans="1:4" s="4" customFormat="1" ht="12.75">
      <c r="A191" s="12"/>
      <c r="B191" s="12"/>
      <c r="C191" s="13"/>
      <c r="D191" s="19"/>
    </row>
    <row r="192" spans="1:4" s="4" customFormat="1" ht="12.75">
      <c r="A192" s="12"/>
      <c r="B192" s="12"/>
      <c r="C192" s="13"/>
      <c r="D192" s="19"/>
    </row>
    <row r="193" spans="1:4" ht="12.75" customHeight="1">
      <c r="A193" s="12"/>
      <c r="C193" s="13"/>
      <c r="D193" s="19"/>
    </row>
    <row r="194" spans="1:4" s="9" customFormat="1" ht="12.75">
      <c r="A194" s="12"/>
      <c r="B194" s="12"/>
      <c r="C194" s="13"/>
      <c r="D194" s="19"/>
    </row>
    <row r="195" spans="1:4" s="9" customFormat="1" ht="12.75">
      <c r="A195" s="12"/>
      <c r="B195" s="12"/>
      <c r="C195" s="13"/>
      <c r="D195" s="19"/>
    </row>
    <row r="196" spans="1:4" s="9" customFormat="1" ht="12.75">
      <c r="A196" s="12"/>
      <c r="B196" s="12"/>
      <c r="C196" s="13"/>
      <c r="D196" s="19"/>
    </row>
    <row r="197" spans="1:4" s="9" customFormat="1" ht="12.75">
      <c r="A197" s="12"/>
      <c r="B197" s="12"/>
      <c r="C197" s="13"/>
      <c r="D197" s="19"/>
    </row>
    <row r="198" spans="1:4" s="9" customFormat="1" ht="12.75">
      <c r="A198" s="12"/>
      <c r="B198" s="12"/>
      <c r="C198" s="13"/>
      <c r="D198" s="19"/>
    </row>
    <row r="199" spans="1:4" s="9" customFormat="1" ht="12.75">
      <c r="A199" s="12"/>
      <c r="B199" s="12"/>
      <c r="C199" s="13"/>
      <c r="D199" s="19"/>
    </row>
    <row r="200" spans="1:4" s="9" customFormat="1" ht="12.75">
      <c r="A200" s="12"/>
      <c r="B200" s="12"/>
      <c r="C200" s="13"/>
      <c r="D200" s="19"/>
    </row>
    <row r="201" spans="1:4" s="9" customFormat="1" ht="18" customHeight="1">
      <c r="A201" s="12"/>
      <c r="B201" s="12"/>
      <c r="C201" s="13"/>
      <c r="D201" s="19"/>
    </row>
    <row r="202" spans="1:4" ht="12.75">
      <c r="A202" s="12"/>
      <c r="C202" s="13"/>
      <c r="D202" s="19"/>
    </row>
    <row r="203" spans="1:4" s="4" customFormat="1" ht="12.75">
      <c r="A203" s="12"/>
      <c r="B203" s="12"/>
      <c r="C203" s="13"/>
      <c r="D203" s="19"/>
    </row>
    <row r="204" spans="1:4" s="4" customFormat="1" ht="12.75">
      <c r="A204" s="12"/>
      <c r="B204" s="12"/>
      <c r="C204" s="13"/>
      <c r="D204" s="19"/>
    </row>
    <row r="205" spans="1:4" s="4" customFormat="1" ht="12.75">
      <c r="A205" s="12"/>
      <c r="B205" s="12"/>
      <c r="C205" s="13"/>
      <c r="D205" s="19"/>
    </row>
    <row r="206" spans="1:4" ht="12.75" customHeight="1">
      <c r="A206" s="12"/>
      <c r="C206" s="13"/>
      <c r="D206" s="19"/>
    </row>
    <row r="207" spans="1:4" s="4" customFormat="1" ht="12.75">
      <c r="A207" s="12"/>
      <c r="B207" s="12"/>
      <c r="C207" s="13"/>
      <c r="D207" s="19"/>
    </row>
    <row r="208" spans="1:4" s="4" customFormat="1" ht="12.75">
      <c r="A208" s="12"/>
      <c r="B208" s="12"/>
      <c r="C208" s="13"/>
      <c r="D208" s="19"/>
    </row>
    <row r="209" spans="1:4" s="4" customFormat="1" ht="12.75">
      <c r="A209" s="12"/>
      <c r="B209" s="12"/>
      <c r="C209" s="13"/>
      <c r="D209" s="19"/>
    </row>
    <row r="210" spans="1:4" s="4" customFormat="1" ht="12.75">
      <c r="A210" s="12"/>
      <c r="B210" s="12"/>
      <c r="C210" s="13"/>
      <c r="D210" s="19"/>
    </row>
    <row r="211" spans="1:4" s="4" customFormat="1" ht="12.75">
      <c r="A211" s="12"/>
      <c r="B211" s="12"/>
      <c r="C211" s="13"/>
      <c r="D211" s="19"/>
    </row>
    <row r="212" spans="1:4" s="4" customFormat="1" ht="12.75">
      <c r="A212" s="12"/>
      <c r="B212" s="12"/>
      <c r="C212" s="13"/>
      <c r="D212" s="19"/>
    </row>
    <row r="213" spans="1:4" ht="12.75">
      <c r="A213" s="12"/>
      <c r="C213" s="13"/>
      <c r="D213" s="19"/>
    </row>
    <row r="214" spans="1:4" ht="12.75">
      <c r="A214" s="12"/>
      <c r="C214" s="13"/>
      <c r="D214" s="19"/>
    </row>
    <row r="215" spans="1:4" ht="12.75">
      <c r="A215" s="12"/>
      <c r="C215" s="13"/>
      <c r="D215" s="19"/>
    </row>
    <row r="216" spans="1:4" ht="14.25" customHeight="1">
      <c r="A216" s="12"/>
      <c r="C216" s="13"/>
      <c r="D216" s="19"/>
    </row>
    <row r="217" spans="1:4" ht="12.75">
      <c r="A217" s="12"/>
      <c r="C217" s="13"/>
      <c r="D217" s="19"/>
    </row>
    <row r="218" spans="1:4" ht="12.75">
      <c r="A218" s="12"/>
      <c r="C218" s="13"/>
      <c r="D218" s="19"/>
    </row>
    <row r="219" spans="1:4" ht="12.75">
      <c r="A219" s="12"/>
      <c r="C219" s="13"/>
      <c r="D219" s="19"/>
    </row>
    <row r="220" spans="1:4" ht="12.75">
      <c r="A220" s="12"/>
      <c r="C220" s="13"/>
      <c r="D220" s="19"/>
    </row>
    <row r="221" spans="1:4" ht="12.75">
      <c r="A221" s="12"/>
      <c r="C221" s="13"/>
      <c r="D221" s="19"/>
    </row>
    <row r="222" spans="1:4" ht="12.75">
      <c r="A222" s="12"/>
      <c r="C222" s="13"/>
      <c r="D222" s="19"/>
    </row>
    <row r="223" spans="1:4" ht="12.75">
      <c r="A223" s="12"/>
      <c r="C223" s="13"/>
      <c r="D223" s="19"/>
    </row>
    <row r="224" spans="1:4" ht="12.75">
      <c r="A224" s="12"/>
      <c r="C224" s="13"/>
      <c r="D224" s="19"/>
    </row>
    <row r="225" spans="1:4" ht="12.75">
      <c r="A225" s="12"/>
      <c r="C225" s="13"/>
      <c r="D225" s="19"/>
    </row>
    <row r="226" spans="1:4" ht="12.75">
      <c r="A226" s="12"/>
      <c r="C226" s="13"/>
      <c r="D226" s="19"/>
    </row>
    <row r="227" spans="1:4" ht="12.75">
      <c r="A227" s="12"/>
      <c r="C227" s="13"/>
      <c r="D227" s="19"/>
    </row>
    <row r="228" spans="1:4" ht="12.75">
      <c r="A228" s="12"/>
      <c r="C228" s="13"/>
      <c r="D228" s="19"/>
    </row>
    <row r="229" spans="1:4" ht="12.75">
      <c r="A229" s="12"/>
      <c r="C229" s="13"/>
      <c r="D229" s="19"/>
    </row>
    <row r="230" spans="1:4" ht="12.75">
      <c r="A230" s="12"/>
      <c r="C230" s="13"/>
      <c r="D230" s="19"/>
    </row>
    <row r="231" spans="1:4" ht="12.75">
      <c r="A231" s="12"/>
      <c r="C231" s="13"/>
      <c r="D231" s="19"/>
    </row>
    <row r="232" spans="1:4" ht="12.75">
      <c r="A232" s="12"/>
      <c r="C232" s="13"/>
      <c r="D232" s="19"/>
    </row>
    <row r="233" spans="1:4" ht="12.75">
      <c r="A233" s="12"/>
      <c r="C233" s="13"/>
      <c r="D233" s="19"/>
    </row>
    <row r="234" spans="1:4" ht="12.75">
      <c r="A234" s="12"/>
      <c r="C234" s="13"/>
      <c r="D234" s="19"/>
    </row>
    <row r="235" spans="1:4" ht="12.75">
      <c r="A235" s="12"/>
      <c r="C235" s="13"/>
      <c r="D235" s="19"/>
    </row>
    <row r="236" spans="1:4" ht="12.75">
      <c r="A236" s="12"/>
      <c r="C236" s="13"/>
      <c r="D236" s="19"/>
    </row>
    <row r="237" spans="1:4" ht="12.75">
      <c r="A237" s="12"/>
      <c r="C237" s="13"/>
      <c r="D237" s="19"/>
    </row>
    <row r="238" spans="1:4" ht="12.75">
      <c r="A238" s="12"/>
      <c r="C238" s="13"/>
      <c r="D238" s="19"/>
    </row>
    <row r="239" spans="1:4" ht="12.75">
      <c r="A239" s="12"/>
      <c r="C239" s="13"/>
      <c r="D239" s="19"/>
    </row>
    <row r="240" spans="1:4" ht="12.75">
      <c r="A240" s="12"/>
      <c r="C240" s="13"/>
      <c r="D240" s="19"/>
    </row>
    <row r="241" spans="1:4" ht="12.75">
      <c r="A241" s="12"/>
      <c r="C241" s="13"/>
      <c r="D241" s="19"/>
    </row>
    <row r="242" spans="1:4" ht="12.75">
      <c r="A242" s="12"/>
      <c r="C242" s="13"/>
      <c r="D242" s="19"/>
    </row>
    <row r="243" spans="1:4" ht="12.75">
      <c r="A243" s="12"/>
      <c r="C243" s="13"/>
      <c r="D243" s="19"/>
    </row>
    <row r="244" spans="1:4" ht="12.75">
      <c r="A244" s="12"/>
      <c r="C244" s="13"/>
      <c r="D244" s="19"/>
    </row>
    <row r="245" spans="1:4" ht="12.75">
      <c r="A245" s="12"/>
      <c r="C245" s="13"/>
      <c r="D245" s="19"/>
    </row>
    <row r="246" spans="1:4" ht="12.75">
      <c r="A246" s="12"/>
      <c r="C246" s="13"/>
      <c r="D246" s="19"/>
    </row>
    <row r="247" spans="1:4" ht="12.75">
      <c r="A247" s="12"/>
      <c r="C247" s="13"/>
      <c r="D247" s="19"/>
    </row>
    <row r="248" spans="1:4" ht="12.75">
      <c r="A248" s="12"/>
      <c r="C248" s="13"/>
      <c r="D248" s="19"/>
    </row>
    <row r="249" spans="1:4" s="9" customFormat="1" ht="12.75">
      <c r="A249" s="12"/>
      <c r="B249" s="12"/>
      <c r="C249" s="13"/>
      <c r="D249" s="19"/>
    </row>
    <row r="250" spans="1:4" s="9" customFormat="1" ht="12.75">
      <c r="A250" s="12"/>
      <c r="B250" s="12"/>
      <c r="C250" s="13"/>
      <c r="D250" s="19"/>
    </row>
    <row r="251" spans="1:4" s="9" customFormat="1" ht="12.75">
      <c r="A251" s="12"/>
      <c r="B251" s="12"/>
      <c r="C251" s="13"/>
      <c r="D251" s="19"/>
    </row>
    <row r="252" spans="1:4" s="9" customFormat="1" ht="12.75">
      <c r="A252" s="12"/>
      <c r="B252" s="12"/>
      <c r="C252" s="13"/>
      <c r="D252" s="19"/>
    </row>
    <row r="253" spans="1:4" s="9" customFormat="1" ht="12.75">
      <c r="A253" s="12"/>
      <c r="B253" s="12"/>
      <c r="C253" s="13"/>
      <c r="D253" s="19"/>
    </row>
    <row r="254" spans="1:4" s="9" customFormat="1" ht="12.75">
      <c r="A254" s="12"/>
      <c r="B254" s="12"/>
      <c r="C254" s="13"/>
      <c r="D254" s="19"/>
    </row>
    <row r="255" spans="1:4" s="9" customFormat="1" ht="12.75">
      <c r="A255" s="12"/>
      <c r="B255" s="12"/>
      <c r="C255" s="13"/>
      <c r="D255" s="19"/>
    </row>
    <row r="256" spans="1:4" s="9" customFormat="1" ht="12.75">
      <c r="A256" s="12"/>
      <c r="B256" s="12"/>
      <c r="C256" s="13"/>
      <c r="D256" s="19"/>
    </row>
    <row r="257" spans="1:4" s="9" customFormat="1" ht="12.75">
      <c r="A257" s="12"/>
      <c r="B257" s="12"/>
      <c r="C257" s="13"/>
      <c r="D257" s="19"/>
    </row>
    <row r="258" spans="1:4" s="9" customFormat="1" ht="12.75">
      <c r="A258" s="12"/>
      <c r="B258" s="12"/>
      <c r="C258" s="13"/>
      <c r="D258" s="19"/>
    </row>
    <row r="259" spans="1:4" s="9" customFormat="1" ht="12.75">
      <c r="A259" s="12"/>
      <c r="B259" s="12"/>
      <c r="C259" s="13"/>
      <c r="D259" s="19"/>
    </row>
    <row r="260" spans="1:4" s="9" customFormat="1" ht="12.75">
      <c r="A260" s="12"/>
      <c r="B260" s="12"/>
      <c r="C260" s="13"/>
      <c r="D260" s="19"/>
    </row>
    <row r="261" spans="1:4" s="9" customFormat="1" ht="12.75">
      <c r="A261" s="12"/>
      <c r="B261" s="12"/>
      <c r="C261" s="13"/>
      <c r="D261" s="19"/>
    </row>
    <row r="262" spans="1:4" s="9" customFormat="1" ht="12.75">
      <c r="A262" s="12"/>
      <c r="B262" s="12"/>
      <c r="C262" s="13"/>
      <c r="D262" s="19"/>
    </row>
    <row r="263" spans="1:4" s="9" customFormat="1" ht="12.75">
      <c r="A263" s="12"/>
      <c r="B263" s="12"/>
      <c r="C263" s="13"/>
      <c r="D263" s="19"/>
    </row>
    <row r="264" spans="1:4" s="9" customFormat="1" ht="12.75">
      <c r="A264" s="12"/>
      <c r="B264" s="12"/>
      <c r="C264" s="13"/>
      <c r="D264" s="19"/>
    </row>
    <row r="265" spans="1:4" s="9" customFormat="1" ht="12.75">
      <c r="A265" s="12"/>
      <c r="B265" s="12"/>
      <c r="C265" s="13"/>
      <c r="D265" s="19"/>
    </row>
    <row r="266" spans="1:4" s="9" customFormat="1" ht="12.75">
      <c r="A266" s="12"/>
      <c r="B266" s="12"/>
      <c r="C266" s="13"/>
      <c r="D266" s="19"/>
    </row>
    <row r="267" spans="1:4" s="9" customFormat="1" ht="12.75">
      <c r="A267" s="12"/>
      <c r="B267" s="12"/>
      <c r="C267" s="13"/>
      <c r="D267" s="19"/>
    </row>
    <row r="268" spans="1:4" s="9" customFormat="1" ht="12.75">
      <c r="A268" s="12"/>
      <c r="B268" s="12"/>
      <c r="C268" s="13"/>
      <c r="D268" s="19"/>
    </row>
    <row r="269" spans="1:4" s="9" customFormat="1" ht="12.75">
      <c r="A269" s="12"/>
      <c r="B269" s="12"/>
      <c r="C269" s="13"/>
      <c r="D269" s="19"/>
    </row>
    <row r="270" spans="1:4" s="9" customFormat="1" ht="12.75">
      <c r="A270" s="12"/>
      <c r="B270" s="12"/>
      <c r="C270" s="13"/>
      <c r="D270" s="19"/>
    </row>
    <row r="271" spans="1:4" s="9" customFormat="1" ht="12.75">
      <c r="A271" s="12"/>
      <c r="B271" s="12"/>
      <c r="C271" s="13"/>
      <c r="D271" s="19"/>
    </row>
    <row r="272" spans="1:4" s="9" customFormat="1" ht="12.75">
      <c r="A272" s="12"/>
      <c r="B272" s="12"/>
      <c r="C272" s="13"/>
      <c r="D272" s="19"/>
    </row>
    <row r="273" spans="1:4" s="9" customFormat="1" ht="12.75">
      <c r="A273" s="12"/>
      <c r="B273" s="12"/>
      <c r="C273" s="13"/>
      <c r="D273" s="19"/>
    </row>
    <row r="274" spans="1:4" s="9" customFormat="1" ht="12.75">
      <c r="A274" s="12"/>
      <c r="B274" s="12"/>
      <c r="C274" s="13"/>
      <c r="D274" s="19"/>
    </row>
    <row r="275" spans="1:4" s="9" customFormat="1" ht="12.75">
      <c r="A275" s="12"/>
      <c r="B275" s="12"/>
      <c r="C275" s="13"/>
      <c r="D275" s="19"/>
    </row>
    <row r="276" spans="1:4" s="9" customFormat="1" ht="12.75">
      <c r="A276" s="12"/>
      <c r="B276" s="12"/>
      <c r="C276" s="13"/>
      <c r="D276" s="19"/>
    </row>
    <row r="277" spans="1:4" s="9" customFormat="1" ht="18" customHeight="1">
      <c r="A277" s="12"/>
      <c r="B277" s="12"/>
      <c r="C277" s="13"/>
      <c r="D277" s="19"/>
    </row>
    <row r="278" spans="1:4" ht="12.75">
      <c r="A278" s="12"/>
      <c r="C278" s="13"/>
      <c r="D278" s="19"/>
    </row>
    <row r="279" spans="1:4" s="9" customFormat="1" ht="12.75">
      <c r="A279" s="12"/>
      <c r="B279" s="12"/>
      <c r="C279" s="13"/>
      <c r="D279" s="19"/>
    </row>
    <row r="280" spans="1:4" s="9" customFormat="1" ht="12.75">
      <c r="A280" s="12"/>
      <c r="B280" s="12"/>
      <c r="C280" s="13"/>
      <c r="D280" s="19"/>
    </row>
    <row r="281" spans="1:4" s="9" customFormat="1" ht="12.75">
      <c r="A281" s="12"/>
      <c r="B281" s="12"/>
      <c r="C281" s="13"/>
      <c r="D281" s="19"/>
    </row>
    <row r="282" spans="1:4" s="9" customFormat="1" ht="18" customHeight="1">
      <c r="A282" s="12"/>
      <c r="B282" s="12"/>
      <c r="C282" s="13"/>
      <c r="D282" s="19"/>
    </row>
    <row r="283" spans="1:4" ht="12.75">
      <c r="A283" s="12"/>
      <c r="C283" s="13"/>
      <c r="D283" s="19"/>
    </row>
    <row r="284" spans="1:4" ht="14.25" customHeight="1">
      <c r="A284" s="12"/>
      <c r="C284" s="13"/>
      <c r="D284" s="19"/>
    </row>
    <row r="285" spans="1:4" ht="14.25" customHeight="1">
      <c r="A285" s="12"/>
      <c r="C285" s="13"/>
      <c r="D285" s="19"/>
    </row>
    <row r="286" spans="1:4" ht="14.25" customHeight="1">
      <c r="A286" s="12"/>
      <c r="C286" s="13"/>
      <c r="D286" s="19"/>
    </row>
    <row r="287" spans="1:4" ht="12.75">
      <c r="A287" s="12"/>
      <c r="C287" s="13"/>
      <c r="D287" s="19"/>
    </row>
    <row r="288" spans="1:4" ht="14.25" customHeight="1">
      <c r="A288" s="12"/>
      <c r="C288" s="13"/>
      <c r="D288" s="19"/>
    </row>
    <row r="289" spans="1:4" ht="12.75">
      <c r="A289" s="12"/>
      <c r="C289" s="13"/>
      <c r="D289" s="19"/>
    </row>
    <row r="290" spans="1:4" ht="14.25" customHeight="1">
      <c r="A290" s="12"/>
      <c r="C290" s="13"/>
      <c r="D290" s="19"/>
    </row>
    <row r="291" spans="1:4" ht="12.75">
      <c r="A291" s="12"/>
      <c r="C291" s="13"/>
      <c r="D291" s="19"/>
    </row>
    <row r="292" spans="1:4" s="9" customFormat="1" ht="30" customHeight="1">
      <c r="A292" s="12"/>
      <c r="B292" s="12"/>
      <c r="C292" s="13"/>
      <c r="D292" s="19"/>
    </row>
    <row r="293" spans="1:4" s="9" customFormat="1" ht="12.75">
      <c r="A293" s="12"/>
      <c r="B293" s="12"/>
      <c r="C293" s="13"/>
      <c r="D293" s="19"/>
    </row>
    <row r="294" spans="1:4" s="9" customFormat="1" ht="12.75">
      <c r="A294" s="12"/>
      <c r="B294" s="12"/>
      <c r="C294" s="13"/>
      <c r="D294" s="19"/>
    </row>
    <row r="295" spans="1:4" s="9" customFormat="1" ht="12.75">
      <c r="A295" s="12"/>
      <c r="B295" s="12"/>
      <c r="C295" s="13"/>
      <c r="D295" s="19"/>
    </row>
    <row r="296" spans="1:4" s="9" customFormat="1" ht="12.75">
      <c r="A296" s="12"/>
      <c r="B296" s="12"/>
      <c r="C296" s="13"/>
      <c r="D296" s="19"/>
    </row>
    <row r="297" spans="1:4" s="9" customFormat="1" ht="12.75">
      <c r="A297" s="12"/>
      <c r="B297" s="12"/>
      <c r="C297" s="13"/>
      <c r="D297" s="19"/>
    </row>
    <row r="298" spans="1:4" s="9" customFormat="1" ht="12.75">
      <c r="A298" s="12"/>
      <c r="B298" s="12"/>
      <c r="C298" s="13"/>
      <c r="D298" s="19"/>
    </row>
    <row r="299" spans="1:4" s="9" customFormat="1" ht="12.75">
      <c r="A299" s="12"/>
      <c r="B299" s="12"/>
      <c r="C299" s="13"/>
      <c r="D299" s="19"/>
    </row>
    <row r="300" spans="1:4" s="9" customFormat="1" ht="12.75">
      <c r="A300" s="12"/>
      <c r="B300" s="12"/>
      <c r="C300" s="13"/>
      <c r="D300" s="19"/>
    </row>
    <row r="301" spans="1:4" s="9" customFormat="1" ht="12.75">
      <c r="A301" s="12"/>
      <c r="B301" s="12"/>
      <c r="C301" s="13"/>
      <c r="D301" s="19"/>
    </row>
    <row r="302" spans="1:4" s="9" customFormat="1" ht="12.75">
      <c r="A302" s="12"/>
      <c r="B302" s="12"/>
      <c r="C302" s="13"/>
      <c r="D302" s="19"/>
    </row>
    <row r="303" spans="1:4" s="9" customFormat="1" ht="12.75">
      <c r="A303" s="12"/>
      <c r="B303" s="12"/>
      <c r="C303" s="13"/>
      <c r="D303" s="19"/>
    </row>
    <row r="304" spans="1:4" s="9" customFormat="1" ht="12.75">
      <c r="A304" s="12"/>
      <c r="B304" s="12"/>
      <c r="C304" s="13"/>
      <c r="D304" s="19"/>
    </row>
    <row r="305" spans="1:4" s="9" customFormat="1" ht="12.75">
      <c r="A305" s="12"/>
      <c r="B305" s="12"/>
      <c r="C305" s="13"/>
      <c r="D305" s="19"/>
    </row>
    <row r="306" spans="1:4" s="9" customFormat="1" ht="12.75">
      <c r="A306" s="12"/>
      <c r="B306" s="12"/>
      <c r="C306" s="13"/>
      <c r="D306" s="19"/>
    </row>
    <row r="307" spans="1:4" ht="12.75">
      <c r="A307" s="12"/>
      <c r="C307" s="13"/>
      <c r="D307" s="19"/>
    </row>
    <row r="308" spans="1:4" ht="12.75">
      <c r="A308" s="12"/>
      <c r="C308" s="13"/>
      <c r="D308" s="19"/>
    </row>
    <row r="309" spans="1:4" ht="18" customHeight="1">
      <c r="A309" s="12"/>
      <c r="C309" s="13"/>
      <c r="D309" s="19"/>
    </row>
    <row r="310" spans="1:4" ht="20.25" customHeight="1">
      <c r="A310" s="12"/>
      <c r="C310" s="13"/>
      <c r="D310" s="19"/>
    </row>
    <row r="311" spans="1:4" ht="12.75">
      <c r="A311" s="12"/>
      <c r="C311" s="13"/>
      <c r="D311" s="19"/>
    </row>
    <row r="312" spans="1:4" ht="12.75">
      <c r="A312" s="12"/>
      <c r="C312" s="13"/>
      <c r="D312" s="19"/>
    </row>
    <row r="313" spans="1:4" ht="12.75">
      <c r="A313" s="12"/>
      <c r="C313" s="13"/>
      <c r="D313" s="19"/>
    </row>
    <row r="314" spans="1:4" ht="12.75">
      <c r="A314" s="12"/>
      <c r="C314" s="13"/>
      <c r="D314" s="19"/>
    </row>
    <row r="315" spans="1:4" ht="12.75">
      <c r="A315" s="12"/>
      <c r="C315" s="13"/>
      <c r="D315" s="19"/>
    </row>
    <row r="316" spans="1:4" ht="12.75">
      <c r="A316" s="12"/>
      <c r="C316" s="13"/>
      <c r="D316" s="19"/>
    </row>
    <row r="317" spans="1:4" ht="12.75">
      <c r="A317" s="12"/>
      <c r="C317" s="13"/>
      <c r="D317" s="19"/>
    </row>
    <row r="318" spans="1:4" ht="12.75">
      <c r="A318" s="12"/>
      <c r="C318" s="13"/>
      <c r="D318" s="19"/>
    </row>
    <row r="319" spans="1:4" ht="12.75">
      <c r="A319" s="12"/>
      <c r="C319" s="13"/>
      <c r="D319" s="19"/>
    </row>
    <row r="320" spans="1:4" ht="12.75">
      <c r="A320" s="12"/>
      <c r="C320" s="13"/>
      <c r="D320" s="19"/>
    </row>
    <row r="321" spans="1:4" ht="12.75">
      <c r="A321" s="12"/>
      <c r="C321" s="13"/>
      <c r="D321" s="19"/>
    </row>
    <row r="322" spans="1:4" ht="12.75">
      <c r="A322" s="12"/>
      <c r="C322" s="13"/>
      <c r="D322" s="19"/>
    </row>
    <row r="323" spans="1:4" ht="12.75">
      <c r="A323" s="12"/>
      <c r="C323" s="13"/>
      <c r="D323" s="19"/>
    </row>
    <row r="324" spans="1:4" ht="12.75">
      <c r="A324" s="12"/>
      <c r="C324" s="13"/>
      <c r="D324" s="19"/>
    </row>
    <row r="325" spans="1:4" ht="12.75">
      <c r="A325" s="12"/>
      <c r="C325" s="13"/>
      <c r="D325" s="19"/>
    </row>
    <row r="326" spans="1:4" ht="12.75">
      <c r="A326" s="12"/>
      <c r="C326" s="13"/>
      <c r="D326" s="19"/>
    </row>
    <row r="327" spans="1:4" ht="12.75">
      <c r="A327" s="12"/>
      <c r="C327" s="13"/>
      <c r="D327" s="19"/>
    </row>
    <row r="328" spans="1:4" ht="12.75">
      <c r="A328" s="12"/>
      <c r="C328" s="13"/>
      <c r="D328" s="19"/>
    </row>
    <row r="329" spans="1:4" ht="12.75">
      <c r="A329" s="12"/>
      <c r="C329" s="13"/>
      <c r="D329" s="19"/>
    </row>
    <row r="330" spans="1:4" ht="12.75">
      <c r="A330" s="12"/>
      <c r="C330" s="13"/>
      <c r="D330" s="19"/>
    </row>
    <row r="331" spans="1:4" ht="12.75">
      <c r="A331" s="12"/>
      <c r="C331" s="13"/>
      <c r="D331" s="19"/>
    </row>
    <row r="332" spans="1:4" ht="12.75">
      <c r="A332" s="12"/>
      <c r="C332" s="13"/>
      <c r="D332" s="19"/>
    </row>
    <row r="333" spans="1:4" ht="12.75">
      <c r="A333" s="12"/>
      <c r="C333" s="13"/>
      <c r="D333" s="19"/>
    </row>
    <row r="334" spans="1:4" ht="12.75">
      <c r="A334" s="12"/>
      <c r="C334" s="13"/>
      <c r="D334" s="19"/>
    </row>
    <row r="335" spans="1:4" ht="12.75">
      <c r="A335" s="12"/>
      <c r="C335" s="13"/>
      <c r="D335" s="19"/>
    </row>
    <row r="336" spans="1:4" ht="12.75">
      <c r="A336" s="12"/>
      <c r="C336" s="13"/>
      <c r="D336" s="19"/>
    </row>
    <row r="337" spans="1:4" ht="12.75">
      <c r="A337" s="12"/>
      <c r="C337" s="13"/>
      <c r="D337" s="19"/>
    </row>
    <row r="338" spans="1:4" ht="12.75">
      <c r="A338" s="12"/>
      <c r="C338" s="13"/>
      <c r="D338" s="19"/>
    </row>
    <row r="339" spans="1:4" ht="12.75">
      <c r="A339" s="12"/>
      <c r="C339" s="13"/>
      <c r="D339" s="19"/>
    </row>
    <row r="340" spans="1:4" ht="12.75">
      <c r="A340" s="12"/>
      <c r="C340" s="13"/>
      <c r="D340" s="19"/>
    </row>
    <row r="341" spans="1:4" ht="12.75">
      <c r="A341" s="12"/>
      <c r="C341" s="13"/>
      <c r="D341" s="19"/>
    </row>
    <row r="342" spans="1:4" ht="12.75">
      <c r="A342" s="12"/>
      <c r="C342" s="13"/>
      <c r="D342" s="19"/>
    </row>
    <row r="343" spans="1:4" ht="12.75">
      <c r="A343" s="12"/>
      <c r="C343" s="13"/>
      <c r="D343" s="19"/>
    </row>
    <row r="344" spans="1:4" ht="12.75">
      <c r="A344" s="12"/>
      <c r="C344" s="13"/>
      <c r="D344" s="19"/>
    </row>
    <row r="345" spans="1:4" ht="12.75">
      <c r="A345" s="12"/>
      <c r="C345" s="13"/>
      <c r="D345" s="19"/>
    </row>
    <row r="346" spans="1:4" ht="12.75">
      <c r="A346" s="12"/>
      <c r="C346" s="13"/>
      <c r="D346" s="19"/>
    </row>
    <row r="347" spans="1:4" ht="12.75">
      <c r="A347" s="12"/>
      <c r="C347" s="13"/>
      <c r="D347" s="19"/>
    </row>
    <row r="348" spans="1:4" ht="12.75">
      <c r="A348" s="12"/>
      <c r="C348" s="13"/>
      <c r="D348" s="19"/>
    </row>
    <row r="349" spans="1:4" ht="12.75">
      <c r="A349" s="12"/>
      <c r="C349" s="13"/>
      <c r="D349" s="19"/>
    </row>
    <row r="350" spans="1:4" ht="12.75">
      <c r="A350" s="12"/>
      <c r="C350" s="13"/>
      <c r="D350" s="19"/>
    </row>
    <row r="351" spans="1:4" ht="12.75">
      <c r="A351" s="12"/>
      <c r="C351" s="13"/>
      <c r="D351" s="19"/>
    </row>
    <row r="352" spans="1:4" ht="12.75">
      <c r="A352" s="12"/>
      <c r="C352" s="13"/>
      <c r="D352" s="19"/>
    </row>
    <row r="353" spans="1:4" ht="12.75">
      <c r="A353" s="12"/>
      <c r="C353" s="13"/>
      <c r="D353" s="19"/>
    </row>
    <row r="354" spans="1:4" ht="12.75">
      <c r="A354" s="12"/>
      <c r="C354" s="13"/>
      <c r="D354" s="19"/>
    </row>
    <row r="355" spans="1:4" ht="12.75">
      <c r="A355" s="12"/>
      <c r="C355" s="13"/>
      <c r="D355" s="19"/>
    </row>
    <row r="356" spans="1:4" ht="12.75">
      <c r="A356" s="12"/>
      <c r="C356" s="13"/>
      <c r="D356" s="19"/>
    </row>
    <row r="357" spans="1:4" ht="12.75">
      <c r="A357" s="12"/>
      <c r="C357" s="13"/>
      <c r="D357" s="19"/>
    </row>
    <row r="358" spans="1:4" ht="12.75">
      <c r="A358" s="12"/>
      <c r="C358" s="13"/>
      <c r="D358" s="19"/>
    </row>
    <row r="359" spans="1:4" ht="12.75">
      <c r="A359" s="12"/>
      <c r="C359" s="13"/>
      <c r="D359" s="19"/>
    </row>
    <row r="360" spans="1:4" ht="12.75">
      <c r="A360" s="12"/>
      <c r="C360" s="13"/>
      <c r="D360" s="19"/>
    </row>
    <row r="361" spans="1:4" ht="12.75">
      <c r="A361" s="12"/>
      <c r="C361" s="13"/>
      <c r="D361" s="19"/>
    </row>
    <row r="362" spans="1:4" ht="12.75">
      <c r="A362" s="12"/>
      <c r="C362" s="13"/>
      <c r="D362" s="19"/>
    </row>
    <row r="363" spans="1:4" ht="12.75">
      <c r="A363" s="12"/>
      <c r="C363" s="13"/>
      <c r="D363" s="19"/>
    </row>
    <row r="364" spans="1:4" ht="12.75">
      <c r="A364" s="12"/>
      <c r="C364" s="13"/>
      <c r="D364" s="19"/>
    </row>
    <row r="365" spans="1:4" ht="12.75">
      <c r="A365" s="12"/>
      <c r="C365" s="13"/>
      <c r="D365" s="19"/>
    </row>
    <row r="366" spans="1:4" ht="12.75">
      <c r="A366" s="12"/>
      <c r="C366" s="13"/>
      <c r="D366" s="19"/>
    </row>
    <row r="367" spans="1:4" ht="12.75">
      <c r="A367" s="12"/>
      <c r="C367" s="13"/>
      <c r="D367" s="19"/>
    </row>
    <row r="368" spans="1:4" ht="12.75">
      <c r="A368" s="12"/>
      <c r="C368" s="13"/>
      <c r="D368" s="19"/>
    </row>
    <row r="369" spans="1:4" ht="12.75">
      <c r="A369" s="12"/>
      <c r="C369" s="13"/>
      <c r="D369" s="19"/>
    </row>
    <row r="370" spans="1:4" ht="12.75">
      <c r="A370" s="12"/>
      <c r="C370" s="13"/>
      <c r="D370" s="19"/>
    </row>
    <row r="371" spans="1:4" ht="12.75">
      <c r="A371" s="12"/>
      <c r="C371" s="13"/>
      <c r="D371" s="19"/>
    </row>
    <row r="372" spans="1:4" ht="12.75">
      <c r="A372" s="12"/>
      <c r="C372" s="13"/>
      <c r="D372" s="19"/>
    </row>
    <row r="373" spans="1:4" ht="12.75">
      <c r="A373" s="12"/>
      <c r="C373" s="13"/>
      <c r="D373" s="19"/>
    </row>
    <row r="374" spans="1:4" ht="12.75">
      <c r="A374" s="12"/>
      <c r="C374" s="13"/>
      <c r="D374" s="19"/>
    </row>
    <row r="375" spans="1:4" ht="12.75">
      <c r="A375" s="12"/>
      <c r="C375" s="13"/>
      <c r="D375" s="19"/>
    </row>
    <row r="376" spans="1:4" ht="12.75">
      <c r="A376" s="12"/>
      <c r="C376" s="13"/>
      <c r="D376" s="19"/>
    </row>
    <row r="377" spans="1:4" ht="12.75">
      <c r="A377" s="12"/>
      <c r="C377" s="13"/>
      <c r="D377" s="19"/>
    </row>
    <row r="378" spans="1:4" ht="12.75">
      <c r="A378" s="12"/>
      <c r="C378" s="13"/>
      <c r="D378" s="19"/>
    </row>
    <row r="379" spans="1:4" ht="12.75">
      <c r="A379" s="12"/>
      <c r="C379" s="13"/>
      <c r="D379" s="19"/>
    </row>
    <row r="380" spans="1:4" ht="12.75">
      <c r="A380" s="12"/>
      <c r="C380" s="13"/>
      <c r="D380" s="19"/>
    </row>
    <row r="381" spans="1:4" ht="12.75">
      <c r="A381" s="12"/>
      <c r="C381" s="13"/>
      <c r="D381" s="19"/>
    </row>
    <row r="382" spans="1:4" ht="12.75">
      <c r="A382" s="12"/>
      <c r="C382" s="13"/>
      <c r="D382" s="19"/>
    </row>
    <row r="383" spans="1:4" ht="12.75">
      <c r="A383" s="12"/>
      <c r="C383" s="13"/>
      <c r="D383" s="19"/>
    </row>
    <row r="384" spans="1:4" ht="12.75">
      <c r="A384" s="12"/>
      <c r="C384" s="13"/>
      <c r="D384" s="19"/>
    </row>
    <row r="385" spans="1:4" ht="12.75">
      <c r="A385" s="12"/>
      <c r="C385" s="13"/>
      <c r="D385" s="19"/>
    </row>
    <row r="386" spans="1:4" ht="12.75">
      <c r="A386" s="12"/>
      <c r="C386" s="13"/>
      <c r="D386" s="19"/>
    </row>
    <row r="387" spans="1:4" ht="12.75">
      <c r="A387" s="12"/>
      <c r="C387" s="13"/>
      <c r="D387" s="19"/>
    </row>
    <row r="388" spans="1:4" ht="12.75">
      <c r="A388" s="12"/>
      <c r="C388" s="13"/>
      <c r="D388" s="19"/>
    </row>
    <row r="389" spans="1:4" ht="12.75">
      <c r="A389" s="12"/>
      <c r="C389" s="13"/>
      <c r="D389" s="19"/>
    </row>
    <row r="390" spans="1:4" ht="12.75">
      <c r="A390" s="12"/>
      <c r="C390" s="13"/>
      <c r="D390" s="19"/>
    </row>
    <row r="391" spans="1:4" ht="12.75">
      <c r="A391" s="12"/>
      <c r="C391" s="13"/>
      <c r="D391" s="19"/>
    </row>
    <row r="392" spans="1:4" ht="12.75">
      <c r="A392" s="12"/>
      <c r="C392" s="13"/>
      <c r="D392" s="19"/>
    </row>
    <row r="393" spans="1:4" ht="12.75">
      <c r="A393" s="12"/>
      <c r="C393" s="13"/>
      <c r="D393" s="19"/>
    </row>
    <row r="394" spans="1:4" ht="12.75">
      <c r="A394" s="12"/>
      <c r="C394" s="13"/>
      <c r="D394" s="19"/>
    </row>
    <row r="395" spans="1:4" ht="12.75">
      <c r="A395" s="12"/>
      <c r="C395" s="13"/>
      <c r="D395" s="19"/>
    </row>
    <row r="396" spans="1:4" ht="12.75">
      <c r="A396" s="12"/>
      <c r="C396" s="13"/>
      <c r="D396" s="19"/>
    </row>
    <row r="397" spans="1:4" ht="12.75">
      <c r="A397" s="12"/>
      <c r="C397" s="13"/>
      <c r="D397" s="19"/>
    </row>
    <row r="398" spans="1:4" ht="12.75">
      <c r="A398" s="12"/>
      <c r="C398" s="13"/>
      <c r="D398" s="19"/>
    </row>
    <row r="399" spans="1:4" ht="12.75">
      <c r="A399" s="12"/>
      <c r="C399" s="13"/>
      <c r="D399" s="19"/>
    </row>
    <row r="400" spans="1:4" ht="12.75">
      <c r="A400" s="12"/>
      <c r="C400" s="13"/>
      <c r="D400" s="19"/>
    </row>
    <row r="401" spans="1:4" ht="12.75">
      <c r="A401" s="12"/>
      <c r="C401" s="13"/>
      <c r="D401" s="19"/>
    </row>
    <row r="402" spans="1:4" ht="12.75">
      <c r="A402" s="12"/>
      <c r="C402" s="13"/>
      <c r="D402" s="19"/>
    </row>
    <row r="403" spans="1:4" ht="12.75">
      <c r="A403" s="12"/>
      <c r="C403" s="13"/>
      <c r="D403" s="19"/>
    </row>
    <row r="404" spans="1:4" ht="12.75">
      <c r="A404" s="12"/>
      <c r="C404" s="13"/>
      <c r="D404" s="19"/>
    </row>
    <row r="405" spans="1:4" ht="12.75">
      <c r="A405" s="12"/>
      <c r="C405" s="13"/>
      <c r="D405" s="19"/>
    </row>
    <row r="406" spans="1:4" ht="12.75">
      <c r="A406" s="12"/>
      <c r="C406" s="13"/>
      <c r="D406" s="19"/>
    </row>
    <row r="407" spans="1:4" ht="12.75">
      <c r="A407" s="12"/>
      <c r="C407" s="13"/>
      <c r="D407" s="19"/>
    </row>
    <row r="408" spans="1:4" ht="12.75">
      <c r="A408" s="12"/>
      <c r="C408" s="13"/>
      <c r="D408" s="19"/>
    </row>
    <row r="409" spans="1:4" ht="12.75">
      <c r="A409" s="12"/>
      <c r="C409" s="13"/>
      <c r="D409" s="19"/>
    </row>
    <row r="410" spans="1:4" ht="12.75">
      <c r="A410" s="12"/>
      <c r="C410" s="13"/>
      <c r="D410" s="19"/>
    </row>
    <row r="411" spans="1:4" ht="12.75">
      <c r="A411" s="12"/>
      <c r="C411" s="13"/>
      <c r="D411" s="19"/>
    </row>
    <row r="412" spans="1:4" ht="12.75">
      <c r="A412" s="12"/>
      <c r="C412" s="13"/>
      <c r="D412" s="19"/>
    </row>
    <row r="413" spans="1:4" ht="12.75">
      <c r="A413" s="12"/>
      <c r="C413" s="13"/>
      <c r="D413" s="19"/>
    </row>
    <row r="414" spans="1:4" ht="12.75">
      <c r="A414" s="12"/>
      <c r="C414" s="13"/>
      <c r="D414" s="19"/>
    </row>
    <row r="415" spans="1:4" ht="12.75">
      <c r="A415" s="12"/>
      <c r="C415" s="13"/>
      <c r="D415" s="19"/>
    </row>
    <row r="416" spans="1:4" ht="12.75">
      <c r="A416" s="12"/>
      <c r="C416" s="13"/>
      <c r="D416" s="19"/>
    </row>
    <row r="417" spans="1:4" ht="12.75">
      <c r="A417" s="12"/>
      <c r="C417" s="13"/>
      <c r="D417" s="19"/>
    </row>
    <row r="418" spans="1:4" ht="12.75">
      <c r="A418" s="12"/>
      <c r="C418" s="13"/>
      <c r="D418" s="19"/>
    </row>
    <row r="419" spans="1:4" ht="12.75">
      <c r="A419" s="12"/>
      <c r="C419" s="13"/>
      <c r="D419" s="19"/>
    </row>
    <row r="420" spans="1:4" ht="12.75">
      <c r="A420" s="12"/>
      <c r="C420" s="13"/>
      <c r="D420" s="19"/>
    </row>
    <row r="421" spans="1:4" ht="12.75">
      <c r="A421" s="12"/>
      <c r="C421" s="13"/>
      <c r="D421" s="19"/>
    </row>
    <row r="422" spans="1:4" ht="12.75">
      <c r="A422" s="12"/>
      <c r="C422" s="13"/>
      <c r="D422" s="19"/>
    </row>
    <row r="423" spans="1:4" ht="12.75">
      <c r="A423" s="12"/>
      <c r="C423" s="13"/>
      <c r="D423" s="19"/>
    </row>
    <row r="424" spans="1:4" ht="12.75">
      <c r="A424" s="12"/>
      <c r="C424" s="13"/>
      <c r="D424" s="19"/>
    </row>
    <row r="425" spans="1:4" ht="12.75">
      <c r="A425" s="12"/>
      <c r="C425" s="13"/>
      <c r="D425" s="19"/>
    </row>
    <row r="426" spans="1:4" ht="12.75">
      <c r="A426" s="12"/>
      <c r="C426" s="13"/>
      <c r="D426" s="19"/>
    </row>
    <row r="427" spans="1:4" ht="12.75">
      <c r="A427" s="12"/>
      <c r="C427" s="13"/>
      <c r="D427" s="19"/>
    </row>
    <row r="428" spans="1:4" ht="12.75">
      <c r="A428" s="12"/>
      <c r="C428" s="13"/>
      <c r="D428" s="19"/>
    </row>
    <row r="429" spans="1:4" ht="12.75">
      <c r="A429" s="12"/>
      <c r="C429" s="13"/>
      <c r="D429" s="19"/>
    </row>
    <row r="430" spans="1:4" ht="12.75">
      <c r="A430" s="12"/>
      <c r="C430" s="13"/>
      <c r="D430" s="19"/>
    </row>
    <row r="431" spans="1:4" ht="12.75">
      <c r="A431" s="12"/>
      <c r="C431" s="13"/>
      <c r="D431" s="19"/>
    </row>
    <row r="432" spans="1:4" ht="12.75">
      <c r="A432" s="12"/>
      <c r="C432" s="13"/>
      <c r="D432" s="19"/>
    </row>
    <row r="433" spans="1:4" ht="12.75">
      <c r="A433" s="12"/>
      <c r="C433" s="13"/>
      <c r="D433" s="19"/>
    </row>
    <row r="434" spans="1:4" ht="12.75">
      <c r="A434" s="12"/>
      <c r="C434" s="13"/>
      <c r="D434" s="19"/>
    </row>
    <row r="435" spans="1:4" ht="12.75">
      <c r="A435" s="12"/>
      <c r="C435" s="13"/>
      <c r="D435" s="19"/>
    </row>
    <row r="436" spans="1:4" ht="12.75">
      <c r="A436" s="12"/>
      <c r="C436" s="13"/>
      <c r="D436" s="19"/>
    </row>
    <row r="437" spans="1:4" ht="12.75">
      <c r="A437" s="12"/>
      <c r="C437" s="13"/>
      <c r="D437" s="19"/>
    </row>
    <row r="438" spans="1:4" ht="12.75">
      <c r="A438" s="12"/>
      <c r="C438" s="13"/>
      <c r="D438" s="19"/>
    </row>
    <row r="439" spans="1:4" ht="12.75">
      <c r="A439" s="12"/>
      <c r="C439" s="13"/>
      <c r="D439" s="19"/>
    </row>
    <row r="440" spans="1:4" ht="12.75">
      <c r="A440" s="12"/>
      <c r="C440" s="13"/>
      <c r="D440" s="19"/>
    </row>
    <row r="441" spans="1:4" ht="12.75">
      <c r="A441" s="12"/>
      <c r="C441" s="13"/>
      <c r="D441" s="19"/>
    </row>
    <row r="442" spans="1:4" ht="12.75">
      <c r="A442" s="12"/>
      <c r="C442" s="13"/>
      <c r="D442" s="19"/>
    </row>
    <row r="443" spans="1:4" ht="12.75">
      <c r="A443" s="12"/>
      <c r="C443" s="13"/>
      <c r="D443" s="19"/>
    </row>
    <row r="444" spans="1:4" ht="12.75">
      <c r="A444" s="12"/>
      <c r="C444" s="13"/>
      <c r="D444" s="19"/>
    </row>
    <row r="445" spans="1:4" ht="12.75">
      <c r="A445" s="12"/>
      <c r="C445" s="13"/>
      <c r="D445" s="19"/>
    </row>
    <row r="446" spans="1:4" ht="12.75">
      <c r="A446" s="12"/>
      <c r="C446" s="13"/>
      <c r="D446" s="19"/>
    </row>
    <row r="447" spans="1:4" ht="12.75">
      <c r="A447" s="12"/>
      <c r="C447" s="13"/>
      <c r="D447" s="19"/>
    </row>
    <row r="448" spans="1:4" ht="12.75">
      <c r="A448" s="12"/>
      <c r="C448" s="13"/>
      <c r="D448" s="19"/>
    </row>
    <row r="449" spans="1:4" ht="12.75">
      <c r="A449" s="12"/>
      <c r="C449" s="13"/>
      <c r="D449" s="19"/>
    </row>
    <row r="450" spans="1:4" ht="12.75">
      <c r="A450" s="12"/>
      <c r="C450" s="13"/>
      <c r="D450" s="19"/>
    </row>
    <row r="451" spans="1:4" ht="12.75">
      <c r="A451" s="12"/>
      <c r="C451" s="13"/>
      <c r="D451" s="19"/>
    </row>
    <row r="452" spans="1:4" ht="12.75">
      <c r="A452" s="12"/>
      <c r="C452" s="13"/>
      <c r="D452" s="19"/>
    </row>
    <row r="453" spans="1:4" ht="12.75">
      <c r="A453" s="12"/>
      <c r="C453" s="13"/>
      <c r="D453" s="19"/>
    </row>
    <row r="454" spans="1:4" ht="12.75">
      <c r="A454" s="12"/>
      <c r="C454" s="13"/>
      <c r="D454" s="19"/>
    </row>
    <row r="455" spans="1:4" ht="12.75">
      <c r="A455" s="12"/>
      <c r="C455" s="13"/>
      <c r="D455" s="19"/>
    </row>
    <row r="456" spans="1:4" ht="12.75">
      <c r="A456" s="12"/>
      <c r="C456" s="13"/>
      <c r="D456" s="19"/>
    </row>
    <row r="457" spans="1:4" ht="12.75">
      <c r="A457" s="12"/>
      <c r="C457" s="13"/>
      <c r="D457" s="19"/>
    </row>
    <row r="458" spans="1:4" ht="12.75">
      <c r="A458" s="12"/>
      <c r="C458" s="13"/>
      <c r="D458" s="19"/>
    </row>
    <row r="459" spans="1:4" ht="12.75">
      <c r="A459" s="12"/>
      <c r="C459" s="13"/>
      <c r="D459" s="19"/>
    </row>
    <row r="460" spans="1:4" ht="12.75">
      <c r="A460" s="12"/>
      <c r="C460" s="13"/>
      <c r="D460" s="19"/>
    </row>
    <row r="461" spans="1:4" ht="12.75">
      <c r="A461" s="12"/>
      <c r="C461" s="13"/>
      <c r="D461" s="19"/>
    </row>
    <row r="462" spans="1:4" ht="12.75">
      <c r="A462" s="12"/>
      <c r="C462" s="13"/>
      <c r="D462" s="19"/>
    </row>
    <row r="463" spans="1:4" ht="12.75">
      <c r="A463" s="12"/>
      <c r="C463" s="13"/>
      <c r="D463" s="19"/>
    </row>
    <row r="464" spans="1:4" ht="12.75">
      <c r="A464" s="12"/>
      <c r="C464" s="13"/>
      <c r="D464" s="19"/>
    </row>
    <row r="465" spans="1:4" ht="12.75">
      <c r="A465" s="12"/>
      <c r="C465" s="13"/>
      <c r="D465" s="19"/>
    </row>
    <row r="466" spans="1:4" ht="12.75">
      <c r="A466" s="12"/>
      <c r="C466" s="13"/>
      <c r="D466" s="19"/>
    </row>
    <row r="467" spans="1:4" ht="12.75">
      <c r="A467" s="12"/>
      <c r="C467" s="13"/>
      <c r="D467" s="19"/>
    </row>
    <row r="468" spans="1:4" ht="12.75">
      <c r="A468" s="12"/>
      <c r="C468" s="13"/>
      <c r="D468" s="19"/>
    </row>
    <row r="469" spans="1:4" ht="12.75">
      <c r="A469" s="12"/>
      <c r="C469" s="13"/>
      <c r="D469" s="19"/>
    </row>
    <row r="470" spans="1:4" ht="12.75">
      <c r="A470" s="12"/>
      <c r="C470" s="13"/>
      <c r="D470" s="19"/>
    </row>
    <row r="471" spans="1:4" ht="12.75">
      <c r="A471" s="12"/>
      <c r="C471" s="13"/>
      <c r="D471" s="19"/>
    </row>
    <row r="472" spans="1:4" ht="12.75">
      <c r="A472" s="12"/>
      <c r="C472" s="13"/>
      <c r="D472" s="19"/>
    </row>
    <row r="473" spans="1:4" ht="12.75">
      <c r="A473" s="12"/>
      <c r="C473" s="13"/>
      <c r="D473" s="19"/>
    </row>
    <row r="474" spans="1:4" ht="12.75">
      <c r="A474" s="12"/>
      <c r="C474" s="13"/>
      <c r="D474" s="19"/>
    </row>
    <row r="475" spans="1:4" ht="12.75">
      <c r="A475" s="12"/>
      <c r="C475" s="13"/>
      <c r="D475" s="19"/>
    </row>
    <row r="476" spans="1:4" ht="12.75">
      <c r="A476" s="12"/>
      <c r="C476" s="13"/>
      <c r="D476" s="19"/>
    </row>
    <row r="477" spans="1:4" ht="12.75">
      <c r="A477" s="12"/>
      <c r="C477" s="13"/>
      <c r="D477" s="19"/>
    </row>
    <row r="478" spans="1:4" ht="12.75">
      <c r="A478" s="12"/>
      <c r="C478" s="13"/>
      <c r="D478" s="19"/>
    </row>
    <row r="479" spans="1:4" ht="12.75">
      <c r="A479" s="12"/>
      <c r="C479" s="13"/>
      <c r="D479" s="19"/>
    </row>
    <row r="480" spans="1:4" ht="12.75">
      <c r="A480" s="12"/>
      <c r="C480" s="13"/>
      <c r="D480" s="19"/>
    </row>
    <row r="481" spans="1:4" ht="12.75">
      <c r="A481" s="12"/>
      <c r="C481" s="13"/>
      <c r="D481" s="19"/>
    </row>
    <row r="482" spans="1:4" ht="12.75">
      <c r="A482" s="12"/>
      <c r="C482" s="13"/>
      <c r="D482" s="19"/>
    </row>
    <row r="483" spans="1:4" ht="12.75">
      <c r="A483" s="12"/>
      <c r="C483" s="13"/>
      <c r="D483" s="19"/>
    </row>
    <row r="484" spans="1:4" ht="12.75">
      <c r="A484" s="12"/>
      <c r="C484" s="13"/>
      <c r="D484" s="19"/>
    </row>
    <row r="485" spans="1:4" ht="12.75">
      <c r="A485" s="12"/>
      <c r="C485" s="13"/>
      <c r="D485" s="19"/>
    </row>
    <row r="486" spans="1:4" ht="12.75">
      <c r="A486" s="12"/>
      <c r="C486" s="13"/>
      <c r="D486" s="19"/>
    </row>
    <row r="487" spans="1:4" ht="12.75">
      <c r="A487" s="12"/>
      <c r="C487" s="13"/>
      <c r="D487" s="19"/>
    </row>
    <row r="488" spans="1:4" ht="12.75">
      <c r="A488" s="12"/>
      <c r="C488" s="13"/>
      <c r="D488" s="19"/>
    </row>
    <row r="489" spans="1:4" ht="12.75">
      <c r="A489" s="12"/>
      <c r="C489" s="13"/>
      <c r="D489" s="19"/>
    </row>
    <row r="490" spans="1:4" ht="12.75">
      <c r="A490" s="12"/>
      <c r="C490" s="13"/>
      <c r="D490" s="19"/>
    </row>
    <row r="491" spans="1:4" ht="12.75">
      <c r="A491" s="12"/>
      <c r="C491" s="13"/>
      <c r="D491" s="19"/>
    </row>
    <row r="492" spans="1:4" ht="12.75">
      <c r="A492" s="12"/>
      <c r="C492" s="13"/>
      <c r="D492" s="19"/>
    </row>
    <row r="493" spans="1:4" ht="12.75">
      <c r="A493" s="12"/>
      <c r="C493" s="13"/>
      <c r="D493" s="19"/>
    </row>
    <row r="494" spans="1:4" ht="12.75">
      <c r="A494" s="12"/>
      <c r="C494" s="13"/>
      <c r="D494" s="19"/>
    </row>
    <row r="495" spans="1:4" ht="12.75">
      <c r="A495" s="12"/>
      <c r="C495" s="13"/>
      <c r="D495" s="19"/>
    </row>
    <row r="496" spans="1:4" ht="12.75">
      <c r="A496" s="12"/>
      <c r="C496" s="13"/>
      <c r="D496" s="19"/>
    </row>
    <row r="497" spans="1:4" ht="12.75">
      <c r="A497" s="12"/>
      <c r="C497" s="13"/>
      <c r="D497" s="19"/>
    </row>
    <row r="498" spans="1:4" ht="12.75">
      <c r="A498" s="12"/>
      <c r="C498" s="13"/>
      <c r="D498" s="19"/>
    </row>
    <row r="499" spans="1:4" ht="12.75">
      <c r="A499" s="12"/>
      <c r="C499" s="13"/>
      <c r="D499" s="19"/>
    </row>
    <row r="500" spans="1:4" ht="12.75">
      <c r="A500" s="12"/>
      <c r="C500" s="13"/>
      <c r="D500" s="19"/>
    </row>
    <row r="501" spans="1:4" ht="12.75">
      <c r="A501" s="12"/>
      <c r="C501" s="13"/>
      <c r="D501" s="19"/>
    </row>
    <row r="502" spans="1:4" ht="12.75">
      <c r="A502" s="12"/>
      <c r="C502" s="13"/>
      <c r="D502" s="19"/>
    </row>
    <row r="503" spans="1:4" ht="12.75">
      <c r="A503" s="12"/>
      <c r="C503" s="13"/>
      <c r="D503" s="19"/>
    </row>
    <row r="504" spans="1:4" ht="12.75">
      <c r="A504" s="12"/>
      <c r="C504" s="13"/>
      <c r="D504" s="19"/>
    </row>
    <row r="505" spans="1:4" ht="12.75">
      <c r="A505" s="12"/>
      <c r="C505" s="13"/>
      <c r="D505" s="19"/>
    </row>
    <row r="506" spans="1:4" ht="12.75">
      <c r="A506" s="12"/>
      <c r="C506" s="13"/>
      <c r="D506" s="19"/>
    </row>
    <row r="507" spans="1:4" ht="12.75">
      <c r="A507" s="12"/>
      <c r="C507" s="13"/>
      <c r="D507" s="19"/>
    </row>
    <row r="508" spans="1:4" ht="12.75">
      <c r="A508" s="12"/>
      <c r="C508" s="13"/>
      <c r="D508" s="19"/>
    </row>
    <row r="509" spans="1:4" ht="12.75">
      <c r="A509" s="12"/>
      <c r="C509" s="13"/>
      <c r="D509" s="19"/>
    </row>
    <row r="510" spans="1:4" ht="12.75">
      <c r="A510" s="12"/>
      <c r="C510" s="13"/>
      <c r="D510" s="19"/>
    </row>
    <row r="511" spans="1:4" ht="12.75">
      <c r="A511" s="12"/>
      <c r="C511" s="13"/>
      <c r="D511" s="19"/>
    </row>
    <row r="512" spans="1:4" ht="12.75">
      <c r="A512" s="12"/>
      <c r="C512" s="13"/>
      <c r="D512" s="19"/>
    </row>
    <row r="513" spans="1:4" ht="12.75">
      <c r="A513" s="12"/>
      <c r="C513" s="13"/>
      <c r="D513" s="19"/>
    </row>
    <row r="514" spans="1:4" ht="12.75">
      <c r="A514" s="12"/>
      <c r="C514" s="13"/>
      <c r="D514" s="19"/>
    </row>
    <row r="515" spans="1:4" ht="12.75">
      <c r="A515" s="12"/>
      <c r="C515" s="13"/>
      <c r="D515" s="19"/>
    </row>
    <row r="516" spans="1:4" ht="12.75">
      <c r="A516" s="12"/>
      <c r="C516" s="13"/>
      <c r="D516" s="19"/>
    </row>
    <row r="517" spans="1:4" ht="12.75">
      <c r="A517" s="12"/>
      <c r="C517" s="13"/>
      <c r="D517" s="19"/>
    </row>
    <row r="518" spans="1:4" ht="12.75">
      <c r="A518" s="12"/>
      <c r="C518" s="13"/>
      <c r="D518" s="19"/>
    </row>
    <row r="519" spans="1:4" ht="12.75">
      <c r="A519" s="12"/>
      <c r="C519" s="13"/>
      <c r="D519" s="19"/>
    </row>
    <row r="520" spans="1:4" ht="12.75">
      <c r="A520" s="12"/>
      <c r="C520" s="13"/>
      <c r="D520" s="19"/>
    </row>
    <row r="521" spans="1:4" ht="12.75">
      <c r="A521" s="12"/>
      <c r="C521" s="13"/>
      <c r="D521" s="19"/>
    </row>
    <row r="522" spans="1:4" ht="12.75">
      <c r="A522" s="12"/>
      <c r="C522" s="13"/>
      <c r="D522" s="19"/>
    </row>
    <row r="523" spans="1:4" ht="12.75">
      <c r="A523" s="12"/>
      <c r="C523" s="13"/>
      <c r="D523" s="19"/>
    </row>
    <row r="524" spans="1:4" ht="12.75">
      <c r="A524" s="12"/>
      <c r="C524" s="13"/>
      <c r="D524" s="19"/>
    </row>
    <row r="525" spans="1:4" ht="12.75">
      <c r="A525" s="12"/>
      <c r="C525" s="13"/>
      <c r="D525" s="19"/>
    </row>
    <row r="526" spans="1:4" ht="12.75">
      <c r="A526" s="12"/>
      <c r="C526" s="13"/>
      <c r="D526" s="19"/>
    </row>
    <row r="527" spans="1:4" ht="12.75">
      <c r="A527" s="12"/>
      <c r="C527" s="13"/>
      <c r="D527" s="19"/>
    </row>
    <row r="528" spans="1:4" ht="12.75">
      <c r="A528" s="12"/>
      <c r="C528" s="13"/>
      <c r="D528" s="19"/>
    </row>
    <row r="529" spans="1:4" ht="12.75">
      <c r="A529" s="12"/>
      <c r="C529" s="13"/>
      <c r="D529" s="19"/>
    </row>
    <row r="530" spans="1:4" ht="12.75">
      <c r="A530" s="12"/>
      <c r="C530" s="13"/>
      <c r="D530" s="19"/>
    </row>
    <row r="531" spans="1:4" ht="12.75">
      <c r="A531" s="12"/>
      <c r="C531" s="13"/>
      <c r="D531" s="19"/>
    </row>
    <row r="532" spans="1:4" ht="12.75">
      <c r="A532" s="12"/>
      <c r="C532" s="13"/>
      <c r="D532" s="19"/>
    </row>
    <row r="533" spans="1:4" ht="12.75">
      <c r="A533" s="12"/>
      <c r="C533" s="13"/>
      <c r="D533" s="19"/>
    </row>
    <row r="534" spans="1:4" ht="12.75">
      <c r="A534" s="12"/>
      <c r="C534" s="13"/>
      <c r="D534" s="19"/>
    </row>
    <row r="535" spans="1:4" ht="12.75">
      <c r="A535" s="12"/>
      <c r="C535" s="13"/>
      <c r="D535" s="19"/>
    </row>
    <row r="536" spans="1:4" ht="12.75">
      <c r="A536" s="12"/>
      <c r="C536" s="13"/>
      <c r="D536" s="19"/>
    </row>
    <row r="537" spans="1:4" ht="12.75">
      <c r="A537" s="12"/>
      <c r="C537" s="13"/>
      <c r="D537" s="19"/>
    </row>
    <row r="538" spans="1:4" ht="12.75">
      <c r="A538" s="12"/>
      <c r="C538" s="13"/>
      <c r="D538" s="19"/>
    </row>
    <row r="539" spans="1:4" ht="12.75">
      <c r="A539" s="12"/>
      <c r="C539" s="13"/>
      <c r="D539" s="19"/>
    </row>
    <row r="540" spans="1:4" ht="12.75">
      <c r="A540" s="12"/>
      <c r="C540" s="13"/>
      <c r="D540" s="19"/>
    </row>
    <row r="541" spans="1:4" ht="12.75">
      <c r="A541" s="12"/>
      <c r="C541" s="13"/>
      <c r="D541" s="19"/>
    </row>
    <row r="542" spans="1:4" ht="12.75">
      <c r="A542" s="12"/>
      <c r="C542" s="13"/>
      <c r="D542" s="19"/>
    </row>
    <row r="543" spans="1:4" ht="12.75">
      <c r="A543" s="12"/>
      <c r="C543" s="13"/>
      <c r="D543" s="19"/>
    </row>
    <row r="544" spans="1:4" ht="12.75">
      <c r="A544" s="12"/>
      <c r="C544" s="13"/>
      <c r="D544" s="19"/>
    </row>
    <row r="545" spans="1:4" ht="12.75">
      <c r="A545" s="12"/>
      <c r="C545" s="13"/>
      <c r="D545" s="19"/>
    </row>
    <row r="546" spans="1:4" ht="12.75">
      <c r="A546" s="12"/>
      <c r="C546" s="13"/>
      <c r="D546" s="19"/>
    </row>
    <row r="547" spans="1:4" ht="12.75">
      <c r="A547" s="12"/>
      <c r="C547" s="13"/>
      <c r="D547" s="19"/>
    </row>
    <row r="548" spans="1:4" ht="12.75">
      <c r="A548" s="12"/>
      <c r="C548" s="13"/>
      <c r="D548" s="19"/>
    </row>
    <row r="549" spans="1:4" ht="12.75">
      <c r="A549" s="12"/>
      <c r="C549" s="13"/>
      <c r="D549" s="19"/>
    </row>
    <row r="550" spans="1:4" ht="12.75">
      <c r="A550" s="12"/>
      <c r="C550" s="13"/>
      <c r="D550" s="19"/>
    </row>
    <row r="551" spans="1:4" ht="12.75">
      <c r="A551" s="12"/>
      <c r="C551" s="13"/>
      <c r="D551" s="19"/>
    </row>
    <row r="552" spans="1:4" ht="12.75">
      <c r="A552" s="12"/>
      <c r="C552" s="13"/>
      <c r="D552" s="19"/>
    </row>
    <row r="553" spans="1:4" ht="12.75">
      <c r="A553" s="12"/>
      <c r="C553" s="13"/>
      <c r="D553" s="19"/>
    </row>
    <row r="554" spans="1:4" ht="12.75">
      <c r="A554" s="12"/>
      <c r="C554" s="13"/>
      <c r="D554" s="19"/>
    </row>
    <row r="555" spans="1:4" ht="12.75">
      <c r="A555" s="12"/>
      <c r="C555" s="13"/>
      <c r="D555" s="19"/>
    </row>
    <row r="556" spans="1:4" ht="12.75">
      <c r="A556" s="12"/>
      <c r="C556" s="13"/>
      <c r="D556" s="19"/>
    </row>
    <row r="557" spans="1:4" ht="12.75">
      <c r="A557" s="12"/>
      <c r="C557" s="13"/>
      <c r="D557" s="19"/>
    </row>
    <row r="558" spans="1:4" ht="12.75">
      <c r="A558" s="12"/>
      <c r="C558" s="13"/>
      <c r="D558" s="19"/>
    </row>
    <row r="559" spans="1:4" ht="12.75">
      <c r="A559" s="12"/>
      <c r="C559" s="13"/>
      <c r="D559" s="19"/>
    </row>
    <row r="560" spans="1:4" ht="12.75">
      <c r="A560" s="12"/>
      <c r="C560" s="13"/>
      <c r="D560" s="19"/>
    </row>
    <row r="561" spans="1:4" ht="12.75">
      <c r="A561" s="12"/>
      <c r="C561" s="13"/>
      <c r="D561" s="19"/>
    </row>
    <row r="562" spans="1:4" ht="12.75">
      <c r="A562" s="12"/>
      <c r="C562" s="13"/>
      <c r="D562" s="19"/>
    </row>
    <row r="563" spans="1:4" ht="12.75">
      <c r="A563" s="12"/>
      <c r="C563" s="13"/>
      <c r="D563" s="19"/>
    </row>
    <row r="564" spans="1:4" ht="12.75">
      <c r="A564" s="12"/>
      <c r="C564" s="13"/>
      <c r="D564" s="19"/>
    </row>
    <row r="565" spans="1:4" ht="12.75">
      <c r="A565" s="12"/>
      <c r="C565" s="13"/>
      <c r="D565" s="19"/>
    </row>
    <row r="566" spans="1:4" ht="12.75">
      <c r="A566" s="12"/>
      <c r="C566" s="13"/>
      <c r="D566" s="19"/>
    </row>
    <row r="567" spans="1:4" ht="12.75">
      <c r="A567" s="12"/>
      <c r="C567" s="13"/>
      <c r="D567" s="19"/>
    </row>
    <row r="568" spans="1:4" ht="12.75">
      <c r="A568" s="12"/>
      <c r="C568" s="13"/>
      <c r="D568" s="19"/>
    </row>
    <row r="569" spans="1:4" ht="12.75">
      <c r="A569" s="12"/>
      <c r="C569" s="13"/>
      <c r="D569" s="19"/>
    </row>
    <row r="570" spans="1:4" ht="12.75">
      <c r="A570" s="12"/>
      <c r="C570" s="13"/>
      <c r="D570" s="19"/>
    </row>
    <row r="571" spans="1:4" ht="12.75">
      <c r="A571" s="12"/>
      <c r="C571" s="13"/>
      <c r="D571" s="19"/>
    </row>
    <row r="572" spans="1:4" ht="12.75">
      <c r="A572" s="12"/>
      <c r="C572" s="13"/>
      <c r="D572" s="19"/>
    </row>
    <row r="573" spans="1:4" ht="12.75">
      <c r="A573" s="12"/>
      <c r="C573" s="13"/>
      <c r="D573" s="19"/>
    </row>
    <row r="574" spans="1:4" ht="12.75">
      <c r="A574" s="12"/>
      <c r="C574" s="13"/>
      <c r="D574" s="19"/>
    </row>
    <row r="575" spans="1:4" ht="12.75">
      <c r="A575" s="12"/>
      <c r="C575" s="13"/>
      <c r="D575" s="19"/>
    </row>
    <row r="576" spans="1:4" ht="12.75">
      <c r="A576" s="12"/>
      <c r="C576" s="13"/>
      <c r="D576" s="19"/>
    </row>
    <row r="577" spans="1:4" ht="12.75">
      <c r="A577" s="12"/>
      <c r="C577" s="13"/>
      <c r="D577" s="19"/>
    </row>
    <row r="578" spans="1:4" ht="12.75">
      <c r="A578" s="12"/>
      <c r="C578" s="13"/>
      <c r="D578" s="19"/>
    </row>
    <row r="579" spans="1:4" ht="12.75">
      <c r="A579" s="12"/>
      <c r="C579" s="13"/>
      <c r="D579" s="19"/>
    </row>
    <row r="580" spans="1:4" ht="12.75">
      <c r="A580" s="12"/>
      <c r="C580" s="13"/>
      <c r="D580" s="19"/>
    </row>
    <row r="581" spans="1:4" ht="12.75">
      <c r="A581" s="12"/>
      <c r="C581" s="13"/>
      <c r="D581" s="19"/>
    </row>
    <row r="582" spans="1:4" ht="12.75">
      <c r="A582" s="12"/>
      <c r="C582" s="13"/>
      <c r="D582" s="19"/>
    </row>
    <row r="583" spans="1:4" ht="12.75">
      <c r="A583" s="12"/>
      <c r="C583" s="13"/>
      <c r="D583" s="19"/>
    </row>
    <row r="584" spans="1:4" ht="12.75">
      <c r="A584" s="12"/>
      <c r="C584" s="13"/>
      <c r="D584" s="19"/>
    </row>
    <row r="585" spans="1:4" ht="12.75">
      <c r="A585" s="12"/>
      <c r="C585" s="13"/>
      <c r="D585" s="19"/>
    </row>
    <row r="586" spans="1:4" ht="12.75">
      <c r="A586" s="12"/>
      <c r="C586" s="13"/>
      <c r="D586" s="19"/>
    </row>
    <row r="587" spans="1:4" ht="12.75">
      <c r="A587" s="12"/>
      <c r="C587" s="13"/>
      <c r="D587" s="19"/>
    </row>
    <row r="588" spans="1:4" ht="12.75">
      <c r="A588" s="12"/>
      <c r="C588" s="13"/>
      <c r="D588" s="19"/>
    </row>
    <row r="589" spans="1:4" ht="12.75">
      <c r="A589" s="12"/>
      <c r="C589" s="13"/>
      <c r="D589" s="19"/>
    </row>
    <row r="590" spans="1:4" ht="12.75">
      <c r="A590" s="12"/>
      <c r="C590" s="13"/>
      <c r="D590" s="19"/>
    </row>
    <row r="591" spans="1:4" ht="12.75">
      <c r="A591" s="12"/>
      <c r="C591" s="13"/>
      <c r="D591" s="19"/>
    </row>
    <row r="592" spans="1:4" ht="12.75">
      <c r="A592" s="12"/>
      <c r="C592" s="13"/>
      <c r="D592" s="19"/>
    </row>
    <row r="593" spans="1:4" ht="12.75">
      <c r="A593" s="12"/>
      <c r="C593" s="13"/>
      <c r="D593" s="19"/>
    </row>
    <row r="594" spans="1:4" ht="12.75">
      <c r="A594" s="12"/>
      <c r="C594" s="13"/>
      <c r="D594" s="19"/>
    </row>
    <row r="595" spans="1:4" ht="12.75">
      <c r="A595" s="12"/>
      <c r="C595" s="13"/>
      <c r="D595" s="19"/>
    </row>
    <row r="596" spans="1:4" ht="12.75">
      <c r="A596" s="12"/>
      <c r="C596" s="13"/>
      <c r="D596" s="19"/>
    </row>
    <row r="597" spans="1:4" ht="12.75">
      <c r="A597" s="12"/>
      <c r="C597" s="13"/>
      <c r="D597" s="19"/>
    </row>
    <row r="598" spans="1:4" ht="12.75">
      <c r="A598" s="12"/>
      <c r="C598" s="13"/>
      <c r="D598" s="19"/>
    </row>
    <row r="599" spans="1:4" ht="12.75">
      <c r="A599" s="12"/>
      <c r="C599" s="13"/>
      <c r="D599" s="19"/>
    </row>
    <row r="600" spans="1:4" ht="12.75">
      <c r="A600" s="12"/>
      <c r="C600" s="13"/>
      <c r="D600" s="19"/>
    </row>
    <row r="601" spans="1:4" ht="12.75">
      <c r="A601" s="12"/>
      <c r="C601" s="13"/>
      <c r="D601" s="19"/>
    </row>
    <row r="602" spans="1:4" ht="12.75">
      <c r="A602" s="12"/>
      <c r="C602" s="13"/>
      <c r="D602" s="19"/>
    </row>
    <row r="603" spans="1:4" ht="12.75">
      <c r="A603" s="12"/>
      <c r="C603" s="13"/>
      <c r="D603" s="19"/>
    </row>
    <row r="604" spans="1:4" ht="12.75">
      <c r="A604" s="12"/>
      <c r="C604" s="13"/>
      <c r="D604" s="19"/>
    </row>
    <row r="605" spans="1:4" ht="12.75">
      <c r="A605" s="12"/>
      <c r="C605" s="13"/>
      <c r="D605" s="19"/>
    </row>
    <row r="606" spans="1:4" ht="12.75">
      <c r="A606" s="12"/>
      <c r="C606" s="13"/>
      <c r="D606" s="19"/>
    </row>
    <row r="607" spans="1:4" ht="12.75">
      <c r="A607" s="12"/>
      <c r="C607" s="13"/>
      <c r="D607" s="19"/>
    </row>
    <row r="608" spans="1:4" ht="12.75">
      <c r="A608" s="12"/>
      <c r="C608" s="13"/>
      <c r="D608" s="19"/>
    </row>
    <row r="609" spans="1:4" ht="12.75">
      <c r="A609" s="12"/>
      <c r="C609" s="13"/>
      <c r="D609" s="19"/>
    </row>
    <row r="610" spans="1:4" ht="12.75">
      <c r="A610" s="12"/>
      <c r="C610" s="13"/>
      <c r="D610" s="19"/>
    </row>
    <row r="611" spans="1:4" ht="12.75">
      <c r="A611" s="12"/>
      <c r="C611" s="13"/>
      <c r="D611" s="19"/>
    </row>
    <row r="612" spans="1:4" ht="12.75">
      <c r="A612" s="12"/>
      <c r="C612" s="13"/>
      <c r="D612" s="19"/>
    </row>
    <row r="613" spans="1:4" ht="12.75">
      <c r="A613" s="12"/>
      <c r="C613" s="13"/>
      <c r="D613" s="19"/>
    </row>
    <row r="614" spans="1:4" ht="12.75">
      <c r="A614" s="12"/>
      <c r="C614" s="13"/>
      <c r="D614" s="19"/>
    </row>
    <row r="615" spans="1:4" ht="12.75">
      <c r="A615" s="12"/>
      <c r="C615" s="13"/>
      <c r="D615" s="19"/>
    </row>
    <row r="616" spans="1:4" ht="12.75">
      <c r="A616" s="12"/>
      <c r="C616" s="13"/>
      <c r="D616" s="19"/>
    </row>
    <row r="617" spans="1:4" ht="12.75">
      <c r="A617" s="12"/>
      <c r="C617" s="13"/>
      <c r="D617" s="19"/>
    </row>
    <row r="618" spans="1:4" ht="12.75">
      <c r="A618" s="12"/>
      <c r="C618" s="13"/>
      <c r="D618" s="19"/>
    </row>
    <row r="619" spans="1:4" ht="12.75">
      <c r="A619" s="12"/>
      <c r="C619" s="13"/>
      <c r="D619" s="19"/>
    </row>
    <row r="620" spans="1:4" ht="12.75">
      <c r="A620" s="12"/>
      <c r="C620" s="13"/>
      <c r="D620" s="19"/>
    </row>
    <row r="621" spans="1:4" ht="12.75">
      <c r="A621" s="12"/>
      <c r="C621" s="13"/>
      <c r="D621" s="19"/>
    </row>
    <row r="622" spans="1:4" ht="12.75">
      <c r="A622" s="12"/>
      <c r="C622" s="13"/>
      <c r="D622" s="19"/>
    </row>
    <row r="623" spans="1:4" ht="12.75">
      <c r="A623" s="12"/>
      <c r="C623" s="13"/>
      <c r="D623" s="19"/>
    </row>
    <row r="624" spans="1:4" ht="12.75">
      <c r="A624" s="12"/>
      <c r="C624" s="13"/>
      <c r="D624" s="19"/>
    </row>
    <row r="625" spans="1:4" ht="12.75">
      <c r="A625" s="12"/>
      <c r="C625" s="13"/>
      <c r="D625" s="19"/>
    </row>
    <row r="626" spans="1:4" ht="12.75">
      <c r="A626" s="12"/>
      <c r="C626" s="13"/>
      <c r="D626" s="19"/>
    </row>
    <row r="627" spans="1:4" ht="12.75">
      <c r="A627" s="12"/>
      <c r="C627" s="13"/>
      <c r="D627" s="19"/>
    </row>
    <row r="628" spans="1:4" ht="12.75">
      <c r="A628" s="12"/>
      <c r="C628" s="13"/>
      <c r="D628" s="19"/>
    </row>
    <row r="629" spans="1:4" ht="12.75">
      <c r="A629" s="12"/>
      <c r="C629" s="13"/>
      <c r="D629" s="19"/>
    </row>
    <row r="630" spans="1:4" ht="12.75">
      <c r="A630" s="12"/>
      <c r="C630" s="13"/>
      <c r="D630" s="19"/>
    </row>
    <row r="631" spans="1:4" ht="12.75">
      <c r="A631" s="12"/>
      <c r="C631" s="13"/>
      <c r="D631" s="19"/>
    </row>
    <row r="632" spans="1:4" ht="12.75">
      <c r="A632" s="12"/>
      <c r="C632" s="13"/>
      <c r="D632" s="19"/>
    </row>
    <row r="633" spans="1:4" ht="12.75">
      <c r="A633" s="12"/>
      <c r="C633" s="13"/>
      <c r="D633" s="19"/>
    </row>
    <row r="634" spans="1:4" ht="12.75">
      <c r="A634" s="12"/>
      <c r="C634" s="13"/>
      <c r="D634" s="19"/>
    </row>
    <row r="635" spans="1:4" ht="12.75">
      <c r="A635" s="12"/>
      <c r="C635" s="13"/>
      <c r="D635" s="19"/>
    </row>
    <row r="636" spans="1:4" ht="12.75">
      <c r="A636" s="12"/>
      <c r="C636" s="13"/>
      <c r="D636" s="19"/>
    </row>
    <row r="637" spans="1:4" ht="12.75">
      <c r="A637" s="12"/>
      <c r="C637" s="13"/>
      <c r="D637" s="19"/>
    </row>
    <row r="638" spans="1:4" ht="12.75">
      <c r="A638" s="12"/>
      <c r="C638" s="13"/>
      <c r="D638" s="19"/>
    </row>
    <row r="639" spans="1:4" ht="12.75">
      <c r="A639" s="12"/>
      <c r="C639" s="13"/>
      <c r="D639" s="19"/>
    </row>
    <row r="640" spans="1:4" ht="12.75">
      <c r="A640" s="12"/>
      <c r="C640" s="13"/>
      <c r="D640" s="19"/>
    </row>
    <row r="641" spans="1:4" ht="12.75">
      <c r="A641" s="12"/>
      <c r="C641" s="13"/>
      <c r="D641" s="19"/>
    </row>
    <row r="642" spans="1:4" ht="12.75">
      <c r="A642" s="12"/>
      <c r="C642" s="13"/>
      <c r="D642" s="19"/>
    </row>
    <row r="643" spans="1:4" ht="12.75">
      <c r="A643" s="12"/>
      <c r="C643" s="13"/>
      <c r="D643" s="19"/>
    </row>
    <row r="644" spans="1:4" ht="12.75">
      <c r="A644" s="12"/>
      <c r="C644" s="13"/>
      <c r="D644" s="19"/>
    </row>
    <row r="645" spans="1:4" ht="12.75">
      <c r="A645" s="12"/>
      <c r="C645" s="13"/>
      <c r="D645" s="19"/>
    </row>
    <row r="646" spans="1:4" ht="12.75">
      <c r="A646" s="12"/>
      <c r="C646" s="13"/>
      <c r="D646" s="19"/>
    </row>
    <row r="647" spans="1:4" ht="12.75">
      <c r="A647" s="12"/>
      <c r="C647" s="13"/>
      <c r="D647" s="19"/>
    </row>
    <row r="648" spans="1:4" ht="12.75">
      <c r="A648" s="12"/>
      <c r="C648" s="13"/>
      <c r="D648" s="19"/>
    </row>
    <row r="649" spans="1:4" ht="12.75">
      <c r="A649" s="12"/>
      <c r="C649" s="13"/>
      <c r="D649" s="19"/>
    </row>
    <row r="650" spans="1:4" ht="12.75">
      <c r="A650" s="12"/>
      <c r="C650" s="13"/>
      <c r="D650" s="19"/>
    </row>
    <row r="651" spans="1:4" ht="12.75">
      <c r="A651" s="12"/>
      <c r="C651" s="13"/>
      <c r="D651" s="19"/>
    </row>
    <row r="652" spans="1:4" ht="12.75">
      <c r="A652" s="12"/>
      <c r="C652" s="13"/>
      <c r="D652" s="19"/>
    </row>
    <row r="653" spans="1:4" ht="12.75">
      <c r="A653" s="12"/>
      <c r="C653" s="13"/>
      <c r="D653" s="19"/>
    </row>
    <row r="654" spans="1:4" ht="12.75">
      <c r="A654" s="12"/>
      <c r="C654" s="13"/>
      <c r="D654" s="19"/>
    </row>
  </sheetData>
  <sheetProtection/>
  <mergeCells count="20">
    <mergeCell ref="A100:D100"/>
    <mergeCell ref="A118:B118"/>
    <mergeCell ref="B62:C62"/>
    <mergeCell ref="A63:D63"/>
    <mergeCell ref="A3:D3"/>
    <mergeCell ref="A5:D5"/>
    <mergeCell ref="A46:D46"/>
    <mergeCell ref="A53:D53"/>
    <mergeCell ref="A75:B75"/>
    <mergeCell ref="A80:D80"/>
    <mergeCell ref="B135:C135"/>
    <mergeCell ref="A78:D78"/>
    <mergeCell ref="A90:D90"/>
    <mergeCell ref="B133:C133"/>
    <mergeCell ref="B134:C134"/>
    <mergeCell ref="A121:D121"/>
    <mergeCell ref="A123:D123"/>
    <mergeCell ref="A128:D128"/>
    <mergeCell ref="A93:D93"/>
    <mergeCell ref="B99:C9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62" max="3" man="1"/>
    <brk id="9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zoomScaleSheetLayoutView="100" zoomScalePageLayoutView="0" workbookViewId="0" topLeftCell="O16">
      <selection activeCell="Y7" sqref="Y7"/>
    </sheetView>
  </sheetViews>
  <sheetFormatPr defaultColWidth="9.140625" defaultRowHeight="12.75"/>
  <cols>
    <col min="1" max="1" width="4.57421875" style="1" customWidth="1"/>
    <col min="2" max="2" width="14.8515625" style="1" customWidth="1"/>
    <col min="3" max="3" width="14.00390625" style="1" customWidth="1"/>
    <col min="4" max="4" width="21.8515625" style="5" customWidth="1"/>
    <col min="5" max="5" width="10.8515625" style="1" customWidth="1"/>
    <col min="6" max="6" width="13.57421875" style="1" customWidth="1"/>
    <col min="7" max="7" width="9.7109375" style="3" customWidth="1"/>
    <col min="8" max="8" width="12.00390625" style="14" customWidth="1"/>
    <col min="9" max="9" width="12.00390625" style="1" customWidth="1"/>
    <col min="10" max="10" width="13.140625" style="1" customWidth="1"/>
    <col min="11" max="11" width="11.57421875" style="3" customWidth="1"/>
    <col min="12" max="12" width="11.421875" style="1" customWidth="1"/>
    <col min="13" max="13" width="10.8515625" style="3" customWidth="1"/>
    <col min="14" max="14" width="15.140625" style="1" customWidth="1"/>
    <col min="15" max="15" width="14.57421875" style="14" customWidth="1"/>
    <col min="16" max="16" width="10.00390625" style="1" customWidth="1"/>
    <col min="17" max="17" width="9.140625" style="1" customWidth="1"/>
    <col min="18" max="18" width="11.421875" style="1" customWidth="1"/>
    <col min="19" max="19" width="10.7109375" style="1" customWidth="1"/>
    <col min="20" max="20" width="14.7109375" style="1" customWidth="1"/>
    <col min="21" max="21" width="14.140625" style="1" customWidth="1"/>
    <col min="22" max="22" width="9.140625" style="1" customWidth="1"/>
    <col min="23" max="26" width="15.00390625" style="1" customWidth="1"/>
    <col min="27" max="16384" width="9.140625" style="1" customWidth="1"/>
  </cols>
  <sheetData>
    <row r="1" spans="1:12" ht="18">
      <c r="A1" s="2" t="s">
        <v>285</v>
      </c>
      <c r="K1" s="201"/>
      <c r="L1" s="201"/>
    </row>
    <row r="2" spans="1:12" ht="23.25" customHeight="1" thickBot="1">
      <c r="A2" s="202" t="s">
        <v>27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1:27" s="44" customFormat="1" ht="18" customHeight="1">
      <c r="A3" s="208" t="s">
        <v>28</v>
      </c>
      <c r="B3" s="198" t="s">
        <v>29</v>
      </c>
      <c r="C3" s="198" t="s">
        <v>30</v>
      </c>
      <c r="D3" s="198" t="s">
        <v>31</v>
      </c>
      <c r="E3" s="198" t="s">
        <v>32</v>
      </c>
      <c r="F3" s="198" t="s">
        <v>15</v>
      </c>
      <c r="G3" s="193" t="s">
        <v>83</v>
      </c>
      <c r="H3" s="193"/>
      <c r="I3" s="198" t="s">
        <v>78</v>
      </c>
      <c r="J3" s="198" t="s">
        <v>33</v>
      </c>
      <c r="K3" s="198" t="s">
        <v>16</v>
      </c>
      <c r="L3" s="198" t="s">
        <v>17</v>
      </c>
      <c r="M3" s="198" t="s">
        <v>18</v>
      </c>
      <c r="N3" s="205" t="s">
        <v>19</v>
      </c>
      <c r="O3" s="193" t="s">
        <v>28</v>
      </c>
      <c r="P3" s="193" t="s">
        <v>79</v>
      </c>
      <c r="Q3" s="198" t="s">
        <v>80</v>
      </c>
      <c r="R3" s="193" t="s">
        <v>23</v>
      </c>
      <c r="S3" s="193" t="s">
        <v>20</v>
      </c>
      <c r="T3" s="193" t="s">
        <v>504</v>
      </c>
      <c r="U3" s="193" t="s">
        <v>39</v>
      </c>
      <c r="V3" s="193"/>
      <c r="W3" s="193" t="s">
        <v>81</v>
      </c>
      <c r="X3" s="193"/>
      <c r="Y3" s="193" t="s">
        <v>82</v>
      </c>
      <c r="Z3" s="193"/>
      <c r="AA3" s="194" t="s">
        <v>502</v>
      </c>
    </row>
    <row r="4" spans="1:27" s="44" customFormat="1" ht="18" customHeight="1">
      <c r="A4" s="209"/>
      <c r="B4" s="199"/>
      <c r="C4" s="199"/>
      <c r="D4" s="199"/>
      <c r="E4" s="199"/>
      <c r="F4" s="199"/>
      <c r="G4" s="185"/>
      <c r="H4" s="185"/>
      <c r="I4" s="199"/>
      <c r="J4" s="199"/>
      <c r="K4" s="199"/>
      <c r="L4" s="199"/>
      <c r="M4" s="199"/>
      <c r="N4" s="206"/>
      <c r="O4" s="185"/>
      <c r="P4" s="185"/>
      <c r="Q4" s="199"/>
      <c r="R4" s="185"/>
      <c r="S4" s="185"/>
      <c r="T4" s="185"/>
      <c r="U4" s="185"/>
      <c r="V4" s="185"/>
      <c r="W4" s="185"/>
      <c r="X4" s="185"/>
      <c r="Y4" s="185"/>
      <c r="Z4" s="185"/>
      <c r="AA4" s="195"/>
    </row>
    <row r="5" spans="1:27" s="44" customFormat="1" ht="42" customHeight="1" thickBot="1">
      <c r="A5" s="210"/>
      <c r="B5" s="200"/>
      <c r="C5" s="200"/>
      <c r="D5" s="200"/>
      <c r="E5" s="200"/>
      <c r="F5" s="200"/>
      <c r="G5" s="136" t="s">
        <v>21</v>
      </c>
      <c r="H5" s="136" t="s">
        <v>22</v>
      </c>
      <c r="I5" s="200"/>
      <c r="J5" s="200"/>
      <c r="K5" s="200"/>
      <c r="L5" s="200"/>
      <c r="M5" s="200"/>
      <c r="N5" s="207"/>
      <c r="O5" s="197"/>
      <c r="P5" s="197"/>
      <c r="Q5" s="200"/>
      <c r="R5" s="197"/>
      <c r="S5" s="197"/>
      <c r="T5" s="197"/>
      <c r="U5" s="136" t="s">
        <v>21</v>
      </c>
      <c r="V5" s="136" t="s">
        <v>22</v>
      </c>
      <c r="W5" s="136" t="s">
        <v>34</v>
      </c>
      <c r="X5" s="136" t="s">
        <v>35</v>
      </c>
      <c r="Y5" s="136" t="s">
        <v>34</v>
      </c>
      <c r="Z5" s="136" t="s">
        <v>35</v>
      </c>
      <c r="AA5" s="196"/>
    </row>
    <row r="6" spans="1:27" s="44" customFormat="1" ht="18.75" customHeight="1">
      <c r="A6" s="204" t="s">
        <v>249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180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</row>
    <row r="7" spans="1:27" s="44" customFormat="1" ht="36">
      <c r="A7" s="45">
        <v>1</v>
      </c>
      <c r="B7" s="54" t="s">
        <v>286</v>
      </c>
      <c r="C7" s="54" t="s">
        <v>287</v>
      </c>
      <c r="D7" s="54">
        <v>597139</v>
      </c>
      <c r="E7" s="54" t="s">
        <v>288</v>
      </c>
      <c r="F7" s="54" t="s">
        <v>289</v>
      </c>
      <c r="G7" s="60"/>
      <c r="H7" s="60"/>
      <c r="I7" s="54">
        <v>3120</v>
      </c>
      <c r="J7" s="54">
        <v>1983</v>
      </c>
      <c r="K7" s="54"/>
      <c r="L7" s="137"/>
      <c r="M7" s="54">
        <v>1</v>
      </c>
      <c r="N7" s="54"/>
      <c r="O7" s="60">
        <v>1</v>
      </c>
      <c r="P7" s="60"/>
      <c r="Q7" s="60"/>
      <c r="R7" s="60"/>
      <c r="S7" s="60"/>
      <c r="T7" s="60"/>
      <c r="U7" s="54"/>
      <c r="V7" s="60"/>
      <c r="W7" s="138" t="s">
        <v>516</v>
      </c>
      <c r="X7" s="138" t="s">
        <v>546</v>
      </c>
      <c r="Y7" s="139" t="s">
        <v>7</v>
      </c>
      <c r="Z7" s="139" t="s">
        <v>7</v>
      </c>
      <c r="AA7" s="139" t="s">
        <v>7</v>
      </c>
    </row>
    <row r="8" spans="1:27" s="44" customFormat="1" ht="36">
      <c r="A8" s="45">
        <v>2</v>
      </c>
      <c r="B8" s="54" t="s">
        <v>290</v>
      </c>
      <c r="C8" s="54" t="s">
        <v>291</v>
      </c>
      <c r="D8" s="54" t="s">
        <v>292</v>
      </c>
      <c r="E8" s="54" t="s">
        <v>293</v>
      </c>
      <c r="F8" s="54" t="s">
        <v>294</v>
      </c>
      <c r="G8" s="45"/>
      <c r="H8" s="45"/>
      <c r="I8" s="54">
        <v>1910</v>
      </c>
      <c r="J8" s="54">
        <v>2004</v>
      </c>
      <c r="K8" s="54" t="s">
        <v>295</v>
      </c>
      <c r="L8" s="137" t="s">
        <v>296</v>
      </c>
      <c r="M8" s="54">
        <v>5</v>
      </c>
      <c r="N8" s="54">
        <v>1875</v>
      </c>
      <c r="O8" s="45">
        <v>2</v>
      </c>
      <c r="P8" s="45"/>
      <c r="Q8" s="45"/>
      <c r="R8" s="45"/>
      <c r="S8" s="54" t="s">
        <v>338</v>
      </c>
      <c r="T8" s="45"/>
      <c r="U8" s="54"/>
      <c r="V8" s="45"/>
      <c r="W8" s="138" t="s">
        <v>517</v>
      </c>
      <c r="X8" s="138" t="s">
        <v>518</v>
      </c>
      <c r="Y8" s="139" t="s">
        <v>7</v>
      </c>
      <c r="Z8" s="139" t="s">
        <v>7</v>
      </c>
      <c r="AA8" s="139" t="s">
        <v>7</v>
      </c>
    </row>
    <row r="9" spans="1:27" s="44" customFormat="1" ht="36">
      <c r="A9" s="45">
        <v>3</v>
      </c>
      <c r="B9" s="54" t="s">
        <v>297</v>
      </c>
      <c r="C9" s="54" t="s">
        <v>298</v>
      </c>
      <c r="D9" s="54">
        <v>531283</v>
      </c>
      <c r="E9" s="54" t="s">
        <v>299</v>
      </c>
      <c r="F9" s="54" t="s">
        <v>300</v>
      </c>
      <c r="G9" s="45"/>
      <c r="H9" s="45"/>
      <c r="I9" s="54">
        <v>3120</v>
      </c>
      <c r="J9" s="54">
        <v>1985</v>
      </c>
      <c r="K9" s="54"/>
      <c r="L9" s="137"/>
      <c r="M9" s="54">
        <v>1</v>
      </c>
      <c r="N9" s="54">
        <v>10500</v>
      </c>
      <c r="O9" s="45">
        <v>3</v>
      </c>
      <c r="P9" s="45"/>
      <c r="Q9" s="45"/>
      <c r="R9" s="45"/>
      <c r="S9" s="45"/>
      <c r="T9" s="45"/>
      <c r="U9" s="54"/>
      <c r="V9" s="45"/>
      <c r="W9" s="138" t="s">
        <v>519</v>
      </c>
      <c r="X9" s="138" t="s">
        <v>520</v>
      </c>
      <c r="Y9" s="139" t="s">
        <v>7</v>
      </c>
      <c r="Z9" s="139" t="s">
        <v>7</v>
      </c>
      <c r="AA9" s="139" t="s">
        <v>7</v>
      </c>
    </row>
    <row r="10" spans="1:27" s="44" customFormat="1" ht="36">
      <c r="A10" s="45">
        <v>4</v>
      </c>
      <c r="B10" s="54" t="s">
        <v>297</v>
      </c>
      <c r="C10" s="54" t="s">
        <v>298</v>
      </c>
      <c r="D10" s="54">
        <v>607716</v>
      </c>
      <c r="E10" s="54" t="s">
        <v>301</v>
      </c>
      <c r="F10" s="54" t="s">
        <v>300</v>
      </c>
      <c r="G10" s="45"/>
      <c r="H10" s="45"/>
      <c r="I10" s="54">
        <v>2502</v>
      </c>
      <c r="J10" s="54">
        <v>1988</v>
      </c>
      <c r="K10" s="54"/>
      <c r="L10" s="137"/>
      <c r="M10" s="54">
        <v>1</v>
      </c>
      <c r="N10" s="54">
        <v>10500</v>
      </c>
      <c r="O10" s="45">
        <v>4</v>
      </c>
      <c r="P10" s="45"/>
      <c r="Q10" s="45"/>
      <c r="R10" s="45"/>
      <c r="S10" s="45"/>
      <c r="T10" s="45"/>
      <c r="U10" s="54"/>
      <c r="V10" s="45"/>
      <c r="W10" s="138" t="s">
        <v>519</v>
      </c>
      <c r="X10" s="138" t="s">
        <v>520</v>
      </c>
      <c r="Y10" s="139" t="s">
        <v>7</v>
      </c>
      <c r="Z10" s="139" t="s">
        <v>7</v>
      </c>
      <c r="AA10" s="139" t="s">
        <v>7</v>
      </c>
    </row>
    <row r="11" spans="1:27" s="44" customFormat="1" ht="38.25" customHeight="1">
      <c r="A11" s="45">
        <v>5</v>
      </c>
      <c r="B11" s="54" t="s">
        <v>302</v>
      </c>
      <c r="C11" s="54" t="s">
        <v>303</v>
      </c>
      <c r="D11" s="54">
        <v>2200</v>
      </c>
      <c r="E11" s="54" t="s">
        <v>304</v>
      </c>
      <c r="F11" s="54" t="s">
        <v>305</v>
      </c>
      <c r="G11" s="45"/>
      <c r="H11" s="45"/>
      <c r="I11" s="54"/>
      <c r="J11" s="54"/>
      <c r="K11" s="54"/>
      <c r="L11" s="137"/>
      <c r="M11" s="54"/>
      <c r="N11" s="54"/>
      <c r="O11" s="45">
        <v>5</v>
      </c>
      <c r="P11" s="45"/>
      <c r="Q11" s="45"/>
      <c r="R11" s="45"/>
      <c r="S11" s="45"/>
      <c r="T11" s="45"/>
      <c r="U11" s="54"/>
      <c r="V11" s="45"/>
      <c r="W11" s="138" t="s">
        <v>519</v>
      </c>
      <c r="X11" s="138" t="s">
        <v>520</v>
      </c>
      <c r="Y11" s="139" t="s">
        <v>7</v>
      </c>
      <c r="Z11" s="139" t="s">
        <v>7</v>
      </c>
      <c r="AA11" s="139" t="s">
        <v>7</v>
      </c>
    </row>
    <row r="12" spans="1:27" s="44" customFormat="1" ht="39.75" customHeight="1">
      <c r="A12" s="45">
        <v>6</v>
      </c>
      <c r="B12" s="54" t="s">
        <v>306</v>
      </c>
      <c r="C12" s="54"/>
      <c r="D12" s="54" t="s">
        <v>307</v>
      </c>
      <c r="E12" s="54" t="s">
        <v>308</v>
      </c>
      <c r="F12" s="54" t="s">
        <v>305</v>
      </c>
      <c r="G12" s="45"/>
      <c r="H12" s="45"/>
      <c r="I12" s="54"/>
      <c r="J12" s="54">
        <v>2007</v>
      </c>
      <c r="K12" s="54" t="s">
        <v>309</v>
      </c>
      <c r="L12" s="137" t="s">
        <v>310</v>
      </c>
      <c r="M12" s="54"/>
      <c r="N12" s="54" t="s">
        <v>311</v>
      </c>
      <c r="O12" s="45">
        <v>6</v>
      </c>
      <c r="P12" s="45"/>
      <c r="Q12" s="45"/>
      <c r="R12" s="45"/>
      <c r="S12" s="45"/>
      <c r="T12" s="45"/>
      <c r="U12" s="54"/>
      <c r="V12" s="45"/>
      <c r="W12" s="138" t="s">
        <v>521</v>
      </c>
      <c r="X12" s="138" t="s">
        <v>522</v>
      </c>
      <c r="Y12" s="139" t="s">
        <v>7</v>
      </c>
      <c r="Z12" s="139" t="s">
        <v>7</v>
      </c>
      <c r="AA12" s="139" t="s">
        <v>7</v>
      </c>
    </row>
    <row r="13" spans="1:27" s="44" customFormat="1" ht="38.25" customHeight="1">
      <c r="A13" s="45">
        <v>7</v>
      </c>
      <c r="B13" s="54" t="s">
        <v>312</v>
      </c>
      <c r="C13" s="54"/>
      <c r="D13" s="54">
        <v>675</v>
      </c>
      <c r="E13" s="54" t="s">
        <v>313</v>
      </c>
      <c r="F13" s="54" t="s">
        <v>305</v>
      </c>
      <c r="G13" s="45"/>
      <c r="H13" s="45"/>
      <c r="I13" s="54"/>
      <c r="J13" s="54">
        <v>1990</v>
      </c>
      <c r="K13" s="54"/>
      <c r="L13" s="137"/>
      <c r="M13" s="54"/>
      <c r="N13" s="54" t="s">
        <v>314</v>
      </c>
      <c r="O13" s="45">
        <v>7</v>
      </c>
      <c r="P13" s="45"/>
      <c r="Q13" s="45"/>
      <c r="R13" s="45"/>
      <c r="S13" s="45"/>
      <c r="T13" s="45"/>
      <c r="U13" s="54"/>
      <c r="V13" s="45"/>
      <c r="W13" s="138" t="s">
        <v>519</v>
      </c>
      <c r="X13" s="138" t="s">
        <v>520</v>
      </c>
      <c r="Y13" s="139" t="s">
        <v>7</v>
      </c>
      <c r="Z13" s="139" t="s">
        <v>7</v>
      </c>
      <c r="AA13" s="139" t="s">
        <v>7</v>
      </c>
    </row>
    <row r="14" spans="1:27" s="44" customFormat="1" ht="60">
      <c r="A14" s="45">
        <v>8</v>
      </c>
      <c r="B14" s="54" t="s">
        <v>315</v>
      </c>
      <c r="C14" s="54">
        <v>8</v>
      </c>
      <c r="D14" s="54">
        <v>11434</v>
      </c>
      <c r="E14" s="54" t="s">
        <v>316</v>
      </c>
      <c r="F14" s="54" t="s">
        <v>317</v>
      </c>
      <c r="G14" s="45"/>
      <c r="H14" s="45"/>
      <c r="I14" s="54">
        <v>6830</v>
      </c>
      <c r="J14" s="54">
        <v>1988</v>
      </c>
      <c r="K14" s="54" t="s">
        <v>318</v>
      </c>
      <c r="L14" s="137" t="s">
        <v>319</v>
      </c>
      <c r="M14" s="54">
        <v>6</v>
      </c>
      <c r="N14" s="54">
        <v>5630</v>
      </c>
      <c r="O14" s="45">
        <v>8</v>
      </c>
      <c r="P14" s="45"/>
      <c r="Q14" s="45"/>
      <c r="R14" s="45"/>
      <c r="S14" s="45"/>
      <c r="T14" s="45"/>
      <c r="U14" s="54" t="s">
        <v>339</v>
      </c>
      <c r="V14" s="45"/>
      <c r="W14" s="138" t="s">
        <v>523</v>
      </c>
      <c r="X14" s="138" t="s">
        <v>524</v>
      </c>
      <c r="Y14" s="139" t="s">
        <v>7</v>
      </c>
      <c r="Z14" s="139" t="s">
        <v>7</v>
      </c>
      <c r="AA14" s="139" t="s">
        <v>7</v>
      </c>
    </row>
    <row r="15" spans="1:27" s="44" customFormat="1" ht="60">
      <c r="A15" s="45">
        <v>9</v>
      </c>
      <c r="B15" s="54" t="s">
        <v>320</v>
      </c>
      <c r="C15" s="54" t="s">
        <v>321</v>
      </c>
      <c r="D15" s="54" t="s">
        <v>322</v>
      </c>
      <c r="E15" s="54" t="s">
        <v>323</v>
      </c>
      <c r="F15" s="54" t="s">
        <v>317</v>
      </c>
      <c r="G15" s="45"/>
      <c r="H15" s="45"/>
      <c r="I15" s="54">
        <v>2402</v>
      </c>
      <c r="J15" s="54">
        <v>2005</v>
      </c>
      <c r="K15" s="54" t="s">
        <v>324</v>
      </c>
      <c r="L15" s="137" t="s">
        <v>325</v>
      </c>
      <c r="M15" s="54">
        <v>6</v>
      </c>
      <c r="N15" s="54">
        <v>6600</v>
      </c>
      <c r="O15" s="45">
        <v>9</v>
      </c>
      <c r="P15" s="45"/>
      <c r="Q15" s="45"/>
      <c r="R15" s="45"/>
      <c r="S15" s="45"/>
      <c r="T15" s="45"/>
      <c r="U15" s="54" t="s">
        <v>339</v>
      </c>
      <c r="V15" s="45"/>
      <c r="W15" s="138" t="s">
        <v>525</v>
      </c>
      <c r="X15" s="138" t="s">
        <v>526</v>
      </c>
      <c r="Y15" s="139" t="s">
        <v>7</v>
      </c>
      <c r="Z15" s="139" t="s">
        <v>7</v>
      </c>
      <c r="AA15" s="139" t="s">
        <v>7</v>
      </c>
    </row>
    <row r="16" spans="1:27" s="44" customFormat="1" ht="37.5" customHeight="1">
      <c r="A16" s="45">
        <v>10</v>
      </c>
      <c r="B16" s="54" t="s">
        <v>315</v>
      </c>
      <c r="C16" s="54">
        <v>5</v>
      </c>
      <c r="D16" s="54">
        <v>9822</v>
      </c>
      <c r="E16" s="54" t="s">
        <v>326</v>
      </c>
      <c r="F16" s="54" t="s">
        <v>317</v>
      </c>
      <c r="G16" s="45"/>
      <c r="H16" s="45"/>
      <c r="I16" s="54">
        <v>6842</v>
      </c>
      <c r="J16" s="54">
        <v>1985</v>
      </c>
      <c r="K16" s="54" t="s">
        <v>327</v>
      </c>
      <c r="L16" s="137" t="s">
        <v>328</v>
      </c>
      <c r="M16" s="54">
        <v>6</v>
      </c>
      <c r="N16" s="54"/>
      <c r="O16" s="45">
        <v>10</v>
      </c>
      <c r="P16" s="45"/>
      <c r="Q16" s="45"/>
      <c r="R16" s="45"/>
      <c r="S16" s="45"/>
      <c r="T16" s="45"/>
      <c r="U16" s="54"/>
      <c r="V16" s="45"/>
      <c r="W16" s="138" t="s">
        <v>544</v>
      </c>
      <c r="X16" s="138" t="s">
        <v>545</v>
      </c>
      <c r="Y16" s="139" t="s">
        <v>7</v>
      </c>
      <c r="Z16" s="139" t="s">
        <v>7</v>
      </c>
      <c r="AA16" s="139" t="s">
        <v>7</v>
      </c>
    </row>
    <row r="17" spans="1:27" s="44" customFormat="1" ht="36">
      <c r="A17" s="45">
        <v>11</v>
      </c>
      <c r="B17" s="54" t="s">
        <v>329</v>
      </c>
      <c r="C17" s="54" t="s">
        <v>330</v>
      </c>
      <c r="D17" s="54">
        <v>12800794</v>
      </c>
      <c r="E17" s="54" t="s">
        <v>331</v>
      </c>
      <c r="F17" s="54" t="s">
        <v>317</v>
      </c>
      <c r="G17" s="45"/>
      <c r="H17" s="45"/>
      <c r="I17" s="54">
        <v>1589</v>
      </c>
      <c r="J17" s="54">
        <v>1990</v>
      </c>
      <c r="K17" s="54" t="s">
        <v>332</v>
      </c>
      <c r="L17" s="137" t="s">
        <v>87</v>
      </c>
      <c r="M17" s="54">
        <v>9</v>
      </c>
      <c r="N17" s="54"/>
      <c r="O17" s="45">
        <v>11</v>
      </c>
      <c r="P17" s="45"/>
      <c r="Q17" s="45"/>
      <c r="R17" s="45"/>
      <c r="S17" s="45"/>
      <c r="T17" s="45"/>
      <c r="U17" s="54" t="s">
        <v>340</v>
      </c>
      <c r="V17" s="45"/>
      <c r="W17" s="138" t="s">
        <v>527</v>
      </c>
      <c r="X17" s="138" t="s">
        <v>528</v>
      </c>
      <c r="Y17" s="139" t="s">
        <v>7</v>
      </c>
      <c r="Z17" s="139" t="s">
        <v>7</v>
      </c>
      <c r="AA17" s="139" t="s">
        <v>7</v>
      </c>
    </row>
    <row r="18" spans="1:27" s="44" customFormat="1" ht="36">
      <c r="A18" s="45">
        <v>12</v>
      </c>
      <c r="B18" s="45" t="s">
        <v>333</v>
      </c>
      <c r="C18" s="45" t="s">
        <v>334</v>
      </c>
      <c r="D18" s="45" t="s">
        <v>335</v>
      </c>
      <c r="E18" s="45" t="s">
        <v>336</v>
      </c>
      <c r="F18" s="54" t="s">
        <v>317</v>
      </c>
      <c r="G18" s="45"/>
      <c r="H18" s="45"/>
      <c r="I18" s="45">
        <v>6871</v>
      </c>
      <c r="J18" s="45">
        <v>2011</v>
      </c>
      <c r="K18" s="45" t="s">
        <v>337</v>
      </c>
      <c r="L18" s="45"/>
      <c r="M18" s="45">
        <v>6</v>
      </c>
      <c r="N18" s="140"/>
      <c r="O18" s="45">
        <v>12</v>
      </c>
      <c r="P18" s="45"/>
      <c r="Q18" s="45"/>
      <c r="R18" s="45"/>
      <c r="S18" s="45"/>
      <c r="T18" s="45"/>
      <c r="U18" s="45"/>
      <c r="V18" s="45"/>
      <c r="W18" s="138" t="s">
        <v>525</v>
      </c>
      <c r="X18" s="138" t="s">
        <v>526</v>
      </c>
      <c r="Y18" s="139" t="s">
        <v>7</v>
      </c>
      <c r="Z18" s="139" t="s">
        <v>7</v>
      </c>
      <c r="AA18" s="139" t="s">
        <v>7</v>
      </c>
    </row>
    <row r="19" spans="1:27" s="44" customFormat="1" ht="18.75" customHeight="1">
      <c r="A19" s="187" t="s">
        <v>389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2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  <row r="20" spans="1:27" s="44" customFormat="1" ht="38.25" customHeight="1">
      <c r="A20" s="45">
        <v>1</v>
      </c>
      <c r="B20" s="45" t="s">
        <v>290</v>
      </c>
      <c r="C20" s="45" t="s">
        <v>382</v>
      </c>
      <c r="D20" s="45" t="s">
        <v>383</v>
      </c>
      <c r="E20" s="45" t="s">
        <v>384</v>
      </c>
      <c r="F20" s="45" t="s">
        <v>385</v>
      </c>
      <c r="G20" s="60"/>
      <c r="H20" s="60"/>
      <c r="I20" s="45">
        <v>1.1</v>
      </c>
      <c r="J20" s="45">
        <v>2007</v>
      </c>
      <c r="K20" s="45" t="s">
        <v>386</v>
      </c>
      <c r="L20" s="141" t="s">
        <v>387</v>
      </c>
      <c r="M20" s="45">
        <v>5</v>
      </c>
      <c r="N20" s="45" t="s">
        <v>388</v>
      </c>
      <c r="O20" s="60">
        <v>1</v>
      </c>
      <c r="P20" s="60"/>
      <c r="Q20" s="60"/>
      <c r="R20" s="142">
        <v>52100</v>
      </c>
      <c r="S20" s="60"/>
      <c r="T20" s="179">
        <v>13400</v>
      </c>
      <c r="U20" s="60"/>
      <c r="V20" s="60"/>
      <c r="W20" s="138" t="s">
        <v>529</v>
      </c>
      <c r="X20" s="138" t="s">
        <v>530</v>
      </c>
      <c r="Y20" s="138" t="s">
        <v>529</v>
      </c>
      <c r="Z20" s="138" t="s">
        <v>530</v>
      </c>
      <c r="AA20" s="139" t="s">
        <v>7</v>
      </c>
    </row>
    <row r="21" spans="1:27" s="44" customFormat="1" ht="18.75" customHeight="1">
      <c r="A21" s="187" t="s">
        <v>397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2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1:27" s="44" customFormat="1" ht="39.75" customHeight="1">
      <c r="A22" s="45">
        <v>1</v>
      </c>
      <c r="B22" s="54" t="s">
        <v>458</v>
      </c>
      <c r="C22" s="54" t="s">
        <v>459</v>
      </c>
      <c r="D22" s="54" t="s">
        <v>460</v>
      </c>
      <c r="E22" s="54" t="s">
        <v>461</v>
      </c>
      <c r="F22" s="54" t="s">
        <v>462</v>
      </c>
      <c r="G22" s="60"/>
      <c r="H22" s="60"/>
      <c r="I22" s="54" t="s">
        <v>463</v>
      </c>
      <c r="J22" s="54">
        <v>1990</v>
      </c>
      <c r="K22" s="54" t="s">
        <v>464</v>
      </c>
      <c r="L22" s="137"/>
      <c r="M22" s="54" t="s">
        <v>465</v>
      </c>
      <c r="N22" s="54" t="s">
        <v>466</v>
      </c>
      <c r="O22" s="143">
        <v>1</v>
      </c>
      <c r="P22" s="60"/>
      <c r="Q22" s="60" t="s">
        <v>467</v>
      </c>
      <c r="R22" s="143">
        <v>564342</v>
      </c>
      <c r="S22" s="54" t="s">
        <v>87</v>
      </c>
      <c r="T22" s="144"/>
      <c r="U22" s="60"/>
      <c r="V22" s="60"/>
      <c r="W22" s="138" t="s">
        <v>531</v>
      </c>
      <c r="X22" s="138" t="s">
        <v>532</v>
      </c>
      <c r="Y22" s="139" t="s">
        <v>7</v>
      </c>
      <c r="Z22" s="139" t="s">
        <v>7</v>
      </c>
      <c r="AA22" s="139" t="s">
        <v>7</v>
      </c>
    </row>
    <row r="23" spans="1:27" s="44" customFormat="1" ht="33" customHeight="1">
      <c r="A23" s="45">
        <v>2</v>
      </c>
      <c r="B23" s="54" t="s">
        <v>458</v>
      </c>
      <c r="C23" s="54" t="s">
        <v>459</v>
      </c>
      <c r="D23" s="54" t="s">
        <v>468</v>
      </c>
      <c r="E23" s="54" t="s">
        <v>469</v>
      </c>
      <c r="F23" s="54" t="s">
        <v>462</v>
      </c>
      <c r="G23" s="45"/>
      <c r="H23" s="45"/>
      <c r="I23" s="54" t="s">
        <v>470</v>
      </c>
      <c r="J23" s="54">
        <v>1992</v>
      </c>
      <c r="K23" s="54" t="s">
        <v>471</v>
      </c>
      <c r="L23" s="137"/>
      <c r="M23" s="54" t="s">
        <v>472</v>
      </c>
      <c r="N23" s="54">
        <v>0</v>
      </c>
      <c r="O23" s="143">
        <v>2</v>
      </c>
      <c r="P23" s="45"/>
      <c r="Q23" s="45" t="s">
        <v>467</v>
      </c>
      <c r="R23" s="143">
        <v>928777</v>
      </c>
      <c r="S23" s="54" t="s">
        <v>87</v>
      </c>
      <c r="T23" s="144"/>
      <c r="U23" s="45"/>
      <c r="V23" s="45"/>
      <c r="W23" s="138" t="s">
        <v>533</v>
      </c>
      <c r="X23" s="138" t="s">
        <v>534</v>
      </c>
      <c r="Y23" s="139" t="s">
        <v>7</v>
      </c>
      <c r="Z23" s="139" t="s">
        <v>7</v>
      </c>
      <c r="AA23" s="139" t="s">
        <v>7</v>
      </c>
    </row>
    <row r="24" spans="1:27" s="44" customFormat="1" ht="36.75" customHeight="1">
      <c r="A24" s="45">
        <v>3</v>
      </c>
      <c r="B24" s="54" t="s">
        <v>473</v>
      </c>
      <c r="C24" s="54"/>
      <c r="D24" s="54" t="s">
        <v>474</v>
      </c>
      <c r="E24" s="54" t="s">
        <v>475</v>
      </c>
      <c r="F24" s="54" t="s">
        <v>476</v>
      </c>
      <c r="G24" s="45"/>
      <c r="H24" s="45"/>
      <c r="I24" s="54" t="s">
        <v>477</v>
      </c>
      <c r="J24" s="54">
        <v>2003</v>
      </c>
      <c r="K24" s="54" t="s">
        <v>478</v>
      </c>
      <c r="L24" s="137"/>
      <c r="M24" s="54">
        <v>20</v>
      </c>
      <c r="N24" s="54">
        <v>0</v>
      </c>
      <c r="O24" s="143">
        <v>3</v>
      </c>
      <c r="P24" s="45"/>
      <c r="Q24" s="45" t="s">
        <v>467</v>
      </c>
      <c r="R24" s="143">
        <v>386482</v>
      </c>
      <c r="S24" s="54" t="s">
        <v>87</v>
      </c>
      <c r="T24" s="144"/>
      <c r="U24" s="45"/>
      <c r="V24" s="45"/>
      <c r="W24" s="138" t="s">
        <v>535</v>
      </c>
      <c r="X24" s="138" t="s">
        <v>536</v>
      </c>
      <c r="Y24" s="139" t="s">
        <v>7</v>
      </c>
      <c r="Z24" s="139" t="s">
        <v>7</v>
      </c>
      <c r="AA24" s="139" t="s">
        <v>7</v>
      </c>
    </row>
    <row r="25" spans="1:27" s="44" customFormat="1" ht="39" customHeight="1">
      <c r="A25" s="45">
        <v>4</v>
      </c>
      <c r="B25" s="54" t="s">
        <v>479</v>
      </c>
      <c r="C25" s="54" t="s">
        <v>480</v>
      </c>
      <c r="D25" s="54" t="s">
        <v>481</v>
      </c>
      <c r="E25" s="54" t="s">
        <v>482</v>
      </c>
      <c r="F25" s="54" t="s">
        <v>476</v>
      </c>
      <c r="G25" s="45"/>
      <c r="H25" s="45"/>
      <c r="I25" s="54" t="s">
        <v>483</v>
      </c>
      <c r="J25" s="54">
        <v>2000</v>
      </c>
      <c r="K25" s="54" t="s">
        <v>484</v>
      </c>
      <c r="L25" s="137"/>
      <c r="M25" s="54">
        <v>21</v>
      </c>
      <c r="N25" s="54">
        <v>1680</v>
      </c>
      <c r="O25" s="143">
        <v>4</v>
      </c>
      <c r="P25" s="45"/>
      <c r="Q25" s="45" t="s">
        <v>467</v>
      </c>
      <c r="R25" s="143">
        <v>397909</v>
      </c>
      <c r="S25" s="54" t="s">
        <v>87</v>
      </c>
      <c r="T25" s="144"/>
      <c r="U25" s="45"/>
      <c r="V25" s="45"/>
      <c r="W25" s="138" t="s">
        <v>537</v>
      </c>
      <c r="X25" s="138" t="s">
        <v>538</v>
      </c>
      <c r="Y25" s="139" t="s">
        <v>7</v>
      </c>
      <c r="Z25" s="139" t="s">
        <v>7</v>
      </c>
      <c r="AA25" s="139" t="s">
        <v>7</v>
      </c>
    </row>
    <row r="26" spans="1:27" s="44" customFormat="1" ht="36">
      <c r="A26" s="45">
        <v>5</v>
      </c>
      <c r="B26" s="45" t="s">
        <v>485</v>
      </c>
      <c r="C26" s="45" t="s">
        <v>486</v>
      </c>
      <c r="D26" s="45" t="s">
        <v>487</v>
      </c>
      <c r="E26" s="45" t="s">
        <v>488</v>
      </c>
      <c r="F26" s="45" t="s">
        <v>462</v>
      </c>
      <c r="G26" s="45"/>
      <c r="H26" s="45"/>
      <c r="I26" s="45">
        <v>9834</v>
      </c>
      <c r="J26" s="45">
        <v>1998</v>
      </c>
      <c r="K26" s="45" t="s">
        <v>489</v>
      </c>
      <c r="L26" s="45"/>
      <c r="M26" s="45">
        <v>58</v>
      </c>
      <c r="N26" s="45"/>
      <c r="O26" s="45">
        <v>5</v>
      </c>
      <c r="P26" s="45"/>
      <c r="Q26" s="45" t="s">
        <v>467</v>
      </c>
      <c r="R26" s="45">
        <v>465408</v>
      </c>
      <c r="S26" s="45" t="s">
        <v>87</v>
      </c>
      <c r="T26" s="145"/>
      <c r="U26" s="45"/>
      <c r="V26" s="45"/>
      <c r="W26" s="146" t="s">
        <v>539</v>
      </c>
      <c r="X26" s="146" t="s">
        <v>540</v>
      </c>
      <c r="Y26" s="139" t="s">
        <v>7</v>
      </c>
      <c r="Z26" s="139" t="s">
        <v>7</v>
      </c>
      <c r="AA26" s="139" t="s">
        <v>7</v>
      </c>
    </row>
  </sheetData>
  <sheetProtection/>
  <mergeCells count="28">
    <mergeCell ref="A6:N6"/>
    <mergeCell ref="M3:M5"/>
    <mergeCell ref="N3:N5"/>
    <mergeCell ref="A19:N19"/>
    <mergeCell ref="A21:N21"/>
    <mergeCell ref="J3:J5"/>
    <mergeCell ref="K3:K5"/>
    <mergeCell ref="A3:A5"/>
    <mergeCell ref="B3:B5"/>
    <mergeCell ref="C3:C5"/>
    <mergeCell ref="D3:D5"/>
    <mergeCell ref="K1:L1"/>
    <mergeCell ref="A2:L2"/>
    <mergeCell ref="I3:I5"/>
    <mergeCell ref="G3:H4"/>
    <mergeCell ref="L3:L5"/>
    <mergeCell ref="F3:F5"/>
    <mergeCell ref="E3:E5"/>
    <mergeCell ref="Y3:Z4"/>
    <mergeCell ref="AA3:AA5"/>
    <mergeCell ref="O3:O5"/>
    <mergeCell ref="P3:P5"/>
    <mergeCell ref="S3:S5"/>
    <mergeCell ref="T3:T5"/>
    <mergeCell ref="U3:V4"/>
    <mergeCell ref="W3:X4"/>
    <mergeCell ref="Q3:Q5"/>
    <mergeCell ref="R3:R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3.57421875" style="22" customWidth="1"/>
    <col min="2" max="2" width="12.421875" style="22" customWidth="1"/>
    <col min="3" max="3" width="17.140625" style="23" customWidth="1"/>
    <col min="4" max="4" width="66.8515625" style="28" customWidth="1"/>
    <col min="5" max="16384" width="9.140625" style="22" customWidth="1"/>
  </cols>
  <sheetData>
    <row r="1" spans="1:4" ht="12.75">
      <c r="A1" s="20" t="s">
        <v>342</v>
      </c>
      <c r="B1" s="21"/>
      <c r="C1" s="29"/>
      <c r="D1" s="30"/>
    </row>
    <row r="3" spans="1:4" s="147" customFormat="1" ht="12">
      <c r="A3" s="211" t="s">
        <v>1</v>
      </c>
      <c r="B3" s="211"/>
      <c r="C3" s="211"/>
      <c r="D3" s="211"/>
    </row>
    <row r="4" spans="1:4" s="147" customFormat="1" ht="29.25" customHeight="1">
      <c r="A4" s="51" t="s">
        <v>2</v>
      </c>
      <c r="B4" s="51" t="s">
        <v>3</v>
      </c>
      <c r="C4" s="148" t="s">
        <v>4</v>
      </c>
      <c r="D4" s="51" t="s">
        <v>5</v>
      </c>
    </row>
    <row r="5" spans="1:4" s="147" customFormat="1" ht="29.25" customHeight="1">
      <c r="A5" s="217" t="s">
        <v>515</v>
      </c>
      <c r="B5" s="217"/>
      <c r="C5" s="217"/>
      <c r="D5" s="217"/>
    </row>
    <row r="6" spans="1:4" s="150" customFormat="1" ht="21.75" customHeight="1">
      <c r="A6" s="139">
        <v>2009</v>
      </c>
      <c r="B6" s="53">
        <v>1</v>
      </c>
      <c r="C6" s="99">
        <v>770.3</v>
      </c>
      <c r="D6" s="149" t="s">
        <v>341</v>
      </c>
    </row>
    <row r="7" spans="1:4" s="150" customFormat="1" ht="21" customHeight="1">
      <c r="A7" s="139">
        <v>2010</v>
      </c>
      <c r="B7" s="53">
        <v>1</v>
      </c>
      <c r="C7" s="99">
        <v>10403</v>
      </c>
      <c r="D7" s="149" t="s">
        <v>514</v>
      </c>
    </row>
    <row r="8" spans="1:8" s="44" customFormat="1" ht="41.25" customHeight="1">
      <c r="A8" s="139">
        <v>2011</v>
      </c>
      <c r="B8" s="53">
        <v>2</v>
      </c>
      <c r="C8" s="99">
        <v>4484</v>
      </c>
      <c r="D8" s="149" t="s">
        <v>513</v>
      </c>
      <c r="E8" s="151"/>
      <c r="F8" s="151"/>
      <c r="G8" s="151"/>
      <c r="H8" s="151"/>
    </row>
  </sheetData>
  <sheetProtection/>
  <mergeCells count="2">
    <mergeCell ref="A3:D3"/>
    <mergeCell ref="A5:D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8515625" style="27" customWidth="1"/>
    <col min="2" max="2" width="42.421875" style="0" customWidth="1"/>
    <col min="3" max="4" width="20.140625" style="24" customWidth="1"/>
  </cols>
  <sheetData>
    <row r="1" spans="2:4" ht="16.5">
      <c r="B1" s="6" t="s">
        <v>45</v>
      </c>
      <c r="D1" s="25"/>
    </row>
    <row r="2" ht="16.5">
      <c r="B2" s="6"/>
    </row>
    <row r="3" spans="2:4" ht="12.75" customHeight="1">
      <c r="B3" s="212" t="s">
        <v>77</v>
      </c>
      <c r="C3" s="212"/>
      <c r="D3" s="212"/>
    </row>
    <row r="4" spans="1:4" s="42" customFormat="1" ht="24">
      <c r="A4" s="50" t="s">
        <v>28</v>
      </c>
      <c r="B4" s="50" t="s">
        <v>25</v>
      </c>
      <c r="C4" s="148" t="s">
        <v>43</v>
      </c>
      <c r="D4" s="148" t="s">
        <v>24</v>
      </c>
    </row>
    <row r="5" spans="1:4" s="42" customFormat="1" ht="26.25" customHeight="1">
      <c r="A5" s="35">
        <v>1</v>
      </c>
      <c r="B5" s="43" t="s">
        <v>84</v>
      </c>
      <c r="C5" s="102">
        <v>1771568.71</v>
      </c>
      <c r="D5" s="152">
        <v>26322.64</v>
      </c>
    </row>
    <row r="6" spans="1:4" s="44" customFormat="1" ht="26.25" customHeight="1">
      <c r="A6" s="37">
        <v>2</v>
      </c>
      <c r="B6" s="49" t="s">
        <v>343</v>
      </c>
      <c r="C6" s="102">
        <v>42835.78</v>
      </c>
      <c r="D6" s="153">
        <v>0</v>
      </c>
    </row>
    <row r="7" spans="1:4" s="44" customFormat="1" ht="26.25" customHeight="1">
      <c r="A7" s="35">
        <v>3</v>
      </c>
      <c r="B7" s="43" t="s">
        <v>359</v>
      </c>
      <c r="C7" s="154">
        <v>244523.77</v>
      </c>
      <c r="D7" s="153">
        <v>122599.2</v>
      </c>
    </row>
    <row r="8" spans="1:4" s="44" customFormat="1" ht="26.25" customHeight="1">
      <c r="A8" s="37">
        <v>4</v>
      </c>
      <c r="B8" s="155" t="s">
        <v>373</v>
      </c>
      <c r="C8" s="156">
        <v>337893</v>
      </c>
      <c r="D8" s="157">
        <v>0</v>
      </c>
    </row>
    <row r="9" spans="1:4" s="44" customFormat="1" ht="26.25" customHeight="1">
      <c r="A9" s="35">
        <v>5</v>
      </c>
      <c r="B9" s="43" t="s">
        <v>393</v>
      </c>
      <c r="C9" s="84">
        <v>1095913.06</v>
      </c>
      <c r="D9" s="152">
        <v>84560.28</v>
      </c>
    </row>
    <row r="10" spans="1:4" s="42" customFormat="1" ht="24.75" customHeight="1">
      <c r="A10" s="41"/>
      <c r="B10" s="158" t="s">
        <v>26</v>
      </c>
      <c r="C10" s="156">
        <f>SUM(C5:C9)</f>
        <v>3492734.32</v>
      </c>
      <c r="D10" s="156">
        <f>SUM(D5:D9)</f>
        <v>233482.12</v>
      </c>
    </row>
    <row r="11" spans="2:4" ht="12.75">
      <c r="B11" s="4"/>
      <c r="C11" s="26"/>
      <c r="D11" s="26"/>
    </row>
    <row r="12" spans="2:4" ht="12.75">
      <c r="B12" s="4"/>
      <c r="C12" s="26"/>
      <c r="D12" s="26"/>
    </row>
    <row r="13" spans="2:4" ht="12.75">
      <c r="B13" s="4"/>
      <c r="C13" s="26"/>
      <c r="D13" s="26"/>
    </row>
    <row r="14" spans="2:4" ht="12.75">
      <c r="B14" s="4"/>
      <c r="C14" s="26"/>
      <c r="D14" s="26"/>
    </row>
    <row r="15" spans="2:4" ht="12.75">
      <c r="B15" s="4"/>
      <c r="C15" s="26"/>
      <c r="D15" s="26"/>
    </row>
    <row r="16" spans="2:4" ht="12.75">
      <c r="B16" s="4"/>
      <c r="C16" s="26"/>
      <c r="D16" s="26"/>
    </row>
    <row r="17" spans="2:4" ht="12.75">
      <c r="B17" s="4"/>
      <c r="C17" s="26"/>
      <c r="D17" s="26"/>
    </row>
    <row r="18" spans="2:4" ht="12.75">
      <c r="B18" s="4"/>
      <c r="C18" s="26"/>
      <c r="D18" s="26"/>
    </row>
    <row r="19" spans="2:4" ht="12.75">
      <c r="B19" s="4"/>
      <c r="C19" s="26"/>
      <c r="D19" s="26"/>
    </row>
    <row r="20" spans="2:4" ht="12.75">
      <c r="B20" s="4"/>
      <c r="C20" s="26"/>
      <c r="D20" s="26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37.57421875" style="0" customWidth="1"/>
  </cols>
  <sheetData>
    <row r="1" spans="1:3" ht="12.75">
      <c r="A1" s="27"/>
      <c r="B1" s="169" t="s">
        <v>541</v>
      </c>
      <c r="C1" s="170"/>
    </row>
    <row r="2" spans="1:3" ht="12.75">
      <c r="A2" s="27"/>
      <c r="B2" s="169"/>
      <c r="C2" s="171"/>
    </row>
    <row r="3" spans="1:3" ht="66" customHeight="1">
      <c r="A3" s="213" t="s">
        <v>505</v>
      </c>
      <c r="B3" s="213"/>
      <c r="C3" s="213"/>
    </row>
    <row r="4" spans="1:3" ht="15.75">
      <c r="A4" s="172"/>
      <c r="B4" s="172"/>
      <c r="C4" s="172"/>
    </row>
    <row r="5" spans="1:3" ht="12.75">
      <c r="A5" s="27"/>
      <c r="B5" s="171"/>
      <c r="C5" s="171"/>
    </row>
    <row r="6" spans="1:3" ht="24">
      <c r="A6" s="173" t="s">
        <v>28</v>
      </c>
      <c r="B6" s="174" t="s">
        <v>506</v>
      </c>
      <c r="C6" s="175" t="s">
        <v>507</v>
      </c>
    </row>
    <row r="7" spans="1:3" ht="12.75">
      <c r="A7" s="214" t="s">
        <v>390</v>
      </c>
      <c r="B7" s="215"/>
      <c r="C7" s="216"/>
    </row>
    <row r="8" spans="1:3" ht="18" customHeight="1">
      <c r="A8" s="176">
        <v>1</v>
      </c>
      <c r="B8" s="177" t="s">
        <v>391</v>
      </c>
      <c r="C8" s="178" t="s">
        <v>199</v>
      </c>
    </row>
    <row r="9" spans="1:3" ht="12.75">
      <c r="A9" s="214" t="s">
        <v>512</v>
      </c>
      <c r="B9" s="215"/>
      <c r="C9" s="216"/>
    </row>
    <row r="10" spans="1:3" ht="24">
      <c r="A10" s="176">
        <v>1</v>
      </c>
      <c r="B10" s="177" t="s">
        <v>508</v>
      </c>
      <c r="C10" s="178" t="s">
        <v>509</v>
      </c>
    </row>
    <row r="11" spans="1:3" ht="24">
      <c r="A11" s="176">
        <v>2</v>
      </c>
      <c r="B11" s="177" t="s">
        <v>510</v>
      </c>
      <c r="C11" s="178" t="s">
        <v>511</v>
      </c>
    </row>
  </sheetData>
  <sheetProtection/>
  <mergeCells count="3">
    <mergeCell ref="A3:C3"/>
    <mergeCell ref="A9:C9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2010-07-07T13:36:20Z</cp:lastPrinted>
  <dcterms:created xsi:type="dcterms:W3CDTF">2004-04-21T13:58:08Z</dcterms:created>
  <dcterms:modified xsi:type="dcterms:W3CDTF">2012-06-25T09:35:15Z</dcterms:modified>
  <cp:category/>
  <cp:version/>
  <cp:contentType/>
  <cp:contentStatus/>
</cp:coreProperties>
</file>